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carArturo\Downloads\"/>
    </mc:Choice>
  </mc:AlternateContent>
  <bookViews>
    <workbookView xWindow="0" yWindow="0" windowWidth="24000" windowHeight="9045"/>
  </bookViews>
  <sheets>
    <sheet name="PAOP 2021" sheetId="1" r:id="rId1"/>
  </sheets>
  <definedNames>
    <definedName name="_xlnm._FilterDatabase" localSheetId="0" hidden="1">'PAOP 2021'!$A$12:$M$42</definedName>
    <definedName name="_xlnm.Print_Titles" localSheetId="0">'PAOP 2021'!$1:$12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34" i="1"/>
  <c r="H42" i="1" s="1"/>
  <c r="M32" i="1" l="1"/>
  <c r="M28" i="1"/>
  <c r="M14" i="1"/>
</calcChain>
</file>

<file path=xl/sharedStrings.xml><?xml version="1.0" encoding="utf-8"?>
<sst xmlns="http://schemas.openxmlformats.org/spreadsheetml/2006/main" count="211" uniqueCount="83">
  <si>
    <t>No. consecutivo</t>
  </si>
  <si>
    <t>Unidad Administrativa</t>
  </si>
  <si>
    <t>Objeto</t>
  </si>
  <si>
    <t>Nombre del inmueble</t>
  </si>
  <si>
    <t>Monto estimado</t>
  </si>
  <si>
    <t>Partida</t>
  </si>
  <si>
    <t>Fecha estimada de conclusión</t>
  </si>
  <si>
    <t>Fecha estimada de inicio</t>
  </si>
  <si>
    <t>EJERCICIO 2021</t>
  </si>
  <si>
    <r>
      <t>Procedimiento</t>
    </r>
    <r>
      <rPr>
        <b/>
        <vertAlign val="superscript"/>
        <sz val="10"/>
        <color theme="1"/>
        <rFont val="Arial"/>
        <family val="2"/>
      </rPr>
      <t>2</t>
    </r>
  </si>
  <si>
    <r>
      <t>Fundamento jurídico</t>
    </r>
    <r>
      <rPr>
        <b/>
        <vertAlign val="superscript"/>
        <sz val="10"/>
        <color theme="1"/>
        <rFont val="Arial"/>
        <family val="2"/>
      </rPr>
      <t>3</t>
    </r>
  </si>
  <si>
    <t>ITP</t>
  </si>
  <si>
    <t>Artículo 43 LOPSRM</t>
  </si>
  <si>
    <t>AD</t>
  </si>
  <si>
    <t>NO</t>
  </si>
  <si>
    <t>LP</t>
  </si>
  <si>
    <t>Consecutivo por unidad ejecutora</t>
  </si>
  <si>
    <t>FISCALES</t>
  </si>
  <si>
    <t>Centro INAH Oaxaca</t>
  </si>
  <si>
    <t>LPN</t>
  </si>
  <si>
    <t>Origen del recurso</t>
  </si>
  <si>
    <t>Multianual</t>
  </si>
  <si>
    <t>Coordinación Nacional de Obras y Proyectos</t>
  </si>
  <si>
    <t>Segunda etapa de trabajos de mantenimiento general del Museo Regional Ex Cuartel de la Compañía Fija</t>
  </si>
  <si>
    <t>Impermeabilización y control de humedades en el Museo de Arquitectura Maya Baluarte de Soledad.</t>
  </si>
  <si>
    <t xml:space="preserve">Mantenimiento e instalaciones eléctricas, reparación de junta constructiva, salida de la reproducción de la tumba de Pakal y Reina Roja. </t>
  </si>
  <si>
    <t>Rehabilitación y Adecuación de inmueble para oficinas administrativas en Colonia Merced Balbuena, CDMX.</t>
  </si>
  <si>
    <t>Mantenimiento y adecuación de las Oficinas de Radio, T.V., Coordinación Nacional de Difusión y áreas de la Dirección General del INAH, ubicados en Córdoba 45, Col. Roma, Delegación Cuauhtémoc, CdMX</t>
  </si>
  <si>
    <t>Impermeabilización de la Biblioteca, rectificación del sistema hidráulico y sanitario, reubicación de espacio para manejo de sustancias peligrosas, sellado y rediseño de paramento de cristal y ventanería en aulas en la ENCRyM</t>
  </si>
  <si>
    <t>Estudio estructural del área de terraza</t>
  </si>
  <si>
    <t>Rehabilitación del sistema de hidroneumáticos y bombeo de agua potable</t>
  </si>
  <si>
    <t>Reestructuración de cubiertas en área de laboratorios; rectificación y sellado de ventanería, pararrayos y atención puntual de bajadas pluviales en las oficinas de la Subdirección de Arqueología Subacuática, dentro del edificio conocido como Casa del Mayorazgo de Guerrero.</t>
  </si>
  <si>
    <t>Rehabilitación de nueva sede del Centro INAH Colima</t>
  </si>
  <si>
    <t>Mantenimiento y adecuación del módulo de servicios sanitarios en el Templo con advocación a San Juan Bautista, Coixtlahuaca, Oaxaca.</t>
  </si>
  <si>
    <t>Impermeabilización y habilitación de áreas del Centro INAH Oaxaca</t>
  </si>
  <si>
    <t>Impermeabilización de cubiertas y bóvedas de las Salas 2, 3 y 7 del Museo de las Culturas de Oaxaca, Ex Convento de Santo Domingo de Guzmán</t>
  </si>
  <si>
    <t>Mantenimiento general, sustitución de barandales, rampas, sanitarios y pisos en corredores, colocación de accesos térmicos y películas en áreas de exhibición.</t>
  </si>
  <si>
    <t>Mantenimiento a la cubierta y bajadas pluviales del Museo del Fuerte de Guadalupe.</t>
  </si>
  <si>
    <t>Mantenimiento de las instalaciones, acabados y sustitución de domo del Museo Regional de Puebla</t>
  </si>
  <si>
    <t>Mantenimiento en general y restitución de pisos en salas de exhibición</t>
  </si>
  <si>
    <t>Mantenimiento general del Museo Regional de Tlaxcala</t>
  </si>
  <si>
    <t>Proyecto y rehabilitación de sistema eléctrico general, alumbrado y mantenimiento general</t>
  </si>
  <si>
    <t>Mantenimiento correctivo del Museo Regional de Antropología de Yucatán, "Palacio Cantón", Primera Etapa</t>
  </si>
  <si>
    <t>Rehabilitación de la casa del administrador y servicios sanitarios y mantenimiento de celdas solares en la Zona Arqueológica de Calakmul, Campeche.</t>
  </si>
  <si>
    <t>Trabajos iniciales para la rehabilitación de la instalación eléctrica e hidrosanitaria del Museo del Templo Mayor</t>
  </si>
  <si>
    <t>Rehabilitación de la red eléctrica, alumbrado y balanceo de cargas en la zona arqueológica de Monte Albán</t>
  </si>
  <si>
    <t>Mantenimiento del núcleo de sanitarios y rehabilitación de la unidad de servicios</t>
  </si>
  <si>
    <t>Obras emergentes para control de inundaciones en vestíbulo y áreas administrativas y de servicio</t>
  </si>
  <si>
    <t>Mantenimiento sanitarios de la zona arqueológica del Tajín, Veracruz.</t>
  </si>
  <si>
    <t>Museo Regional de Historia Ex Cuartel de la Compañía Fija</t>
  </si>
  <si>
    <t xml:space="preserve">Museo de Arquitectura Maya, Baluarte de Soledad </t>
  </si>
  <si>
    <t>Museo de Sitio Palenque</t>
  </si>
  <si>
    <t xml:space="preserve">Oficinas Administrativas </t>
  </si>
  <si>
    <t>Oficinas de Radio, T.V. y Coordinación Nacional de Difusión; áreas de la Dirección General del INAH edificio de Córdoba No. 45, Col. Roma</t>
  </si>
  <si>
    <t>Escuela Nacional de Conservación, Restauración y Museografía "Manuel del Castillo Negrete"</t>
  </si>
  <si>
    <t>Escuela Nacional de Antropología</t>
  </si>
  <si>
    <t>Sede de las oficinas de la Subdirección de Arqueología Subacuática y Subdirección de Laboratorios (Casa del Mayorazgo de Guerrero)</t>
  </si>
  <si>
    <t>Nueva sede del Centro INAH Colima</t>
  </si>
  <si>
    <t>Museo del Templo de San Juan Bautista, Coixtlahuaca</t>
  </si>
  <si>
    <t>Ex Convento de Santo Domingo de Guzmán</t>
  </si>
  <si>
    <t>Museo Maya de Cancún</t>
  </si>
  <si>
    <t>Museo del Fuerte de Guadalupe</t>
  </si>
  <si>
    <t>Museo Regional de Puebla</t>
  </si>
  <si>
    <t>Museo Regional Potosino</t>
  </si>
  <si>
    <t>Museo Regional de Tlaxcala</t>
  </si>
  <si>
    <t>Centro INAH Veracruz</t>
  </si>
  <si>
    <t>Museo Regional de Antropología de Yucatán "Palacio Cantón."</t>
  </si>
  <si>
    <t>Diversos inmuebles a cargo del INAH</t>
  </si>
  <si>
    <t>Zona Arqueológica de Calakmul</t>
  </si>
  <si>
    <t>Zona arqueológica del Templo Mayor</t>
  </si>
  <si>
    <t>Zona Arqueológica de Monte Albán</t>
  </si>
  <si>
    <t>Zona Arqueológica Tulúm</t>
  </si>
  <si>
    <t>Zona Arqueológica Cobá</t>
  </si>
  <si>
    <t>Zona Arqueológica El Tajín</t>
  </si>
  <si>
    <t>Artículo 27 LOPSRM</t>
  </si>
  <si>
    <t>31/11/2021</t>
  </si>
  <si>
    <t xml:space="preserve">Mantenimientos puntuales correctivos en inmuebles: reposición de luminarias, impermeabilizaciones, servicios a plantas de emergencia y plantas de tratamiento, servicios a equipos de bombeo, reparaciones de sanitarios, reparación de instalaciones hidráulicas, corrección de instalación eléctrica, mantenimiento a fachadas, mantenimiento a puertas y ventanas, accesibilidad, mantenimiento a herrería, pintura en general, plafones. </t>
  </si>
  <si>
    <t>SUBTOTAL INMUEBLES</t>
  </si>
  <si>
    <t>SUBTOTAL ZONAS ARQUEOLÓGICAS</t>
  </si>
  <si>
    <t>TOTAL</t>
  </si>
  <si>
    <t xml:space="preserve">PROGRAMA ANUAL DE OBRAS PÚBLICAS Y SERVICIOS RELACIONADOS CON LAS MISMAS </t>
  </si>
  <si>
    <t>Secretaría Administrativa</t>
  </si>
  <si>
    <t>Instituto Nacional de Antropología e Historia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</si>
</sst>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d/mm/yyyy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9" tint="-0.499984740745262"/>
      <name val="Arial"/>
      <family val="2"/>
    </font>
    <font>
      <sz val="10"/>
      <color indexed="64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7AF6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4" fontId="9" fillId="2" borderId="3" xfId="0" applyNumberFormat="1" applyFont="1" applyFill="1" applyBorder="1" applyAlignment="1">
      <alignment vertical="center" wrapText="1"/>
    </xf>
    <xf numFmtId="44" fontId="9" fillId="4" borderId="3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10 2" xfId="2"/>
    <cellStyle name="Normal 2 2 4" xfId="1"/>
    <cellStyle name="Normal 5" xfId="3"/>
  </cellStyles>
  <dxfs count="0"/>
  <tableStyles count="0" defaultTableStyle="TableStyleMedium2" defaultPivotStyle="PivotStyleLight16"/>
  <colors>
    <mruColors>
      <color rgb="FF77AF61"/>
      <color rgb="FF90BC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79375</xdr:rowOff>
    </xdr:from>
    <xdr:to>
      <xdr:col>4</xdr:col>
      <xdr:colOff>1004454</xdr:colOff>
      <xdr:row>4</xdr:row>
      <xdr:rowOff>0</xdr:rowOff>
    </xdr:to>
    <xdr:pic>
      <xdr:nvPicPr>
        <xdr:cNvPr id="2" name="Picture 224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79375"/>
          <a:ext cx="3945659" cy="54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2"/>
  <sheetViews>
    <sheetView tabSelected="1" zoomScale="55" zoomScaleNormal="55" zoomScaleSheetLayoutView="55" workbookViewId="0">
      <selection activeCell="Q18" sqref="Q18"/>
    </sheetView>
  </sheetViews>
  <sheetFormatPr baseColWidth="10" defaultColWidth="11.42578125" defaultRowHeight="12.75" x14ac:dyDescent="0.25"/>
  <cols>
    <col min="1" max="1" width="14.7109375" style="2" customWidth="1"/>
    <col min="2" max="2" width="18.7109375" style="2" hidden="1" customWidth="1"/>
    <col min="3" max="3" width="15.7109375" style="2" customWidth="1"/>
    <col min="4" max="4" width="15.7109375" style="1" customWidth="1"/>
    <col min="5" max="5" width="25.7109375" style="2" customWidth="1"/>
    <col min="6" max="6" width="71.5703125" style="3" bestFit="1" customWidth="1"/>
    <col min="7" max="7" width="52.140625" style="2" customWidth="1"/>
    <col min="8" max="8" width="25.85546875" style="4" bestFit="1" customWidth="1"/>
    <col min="9" max="9" width="20.42578125" style="1" customWidth="1"/>
    <col min="10" max="10" width="15.7109375" style="1" customWidth="1"/>
    <col min="11" max="11" width="15.7109375" style="2" customWidth="1"/>
    <col min="12" max="12" width="19" style="2" customWidth="1"/>
    <col min="13" max="13" width="21.5703125" style="2" customWidth="1"/>
    <col min="14" max="16384" width="11.42578125" style="1"/>
  </cols>
  <sheetData>
    <row r="5" spans="1:13" ht="18" customHeight="1" x14ac:dyDescent="0.25">
      <c r="A5" s="23" t="s">
        <v>82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8" x14ac:dyDescent="0.25">
      <c r="A6" s="23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18" x14ac:dyDescent="0.25">
      <c r="A7" s="23" t="s">
        <v>22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8" x14ac:dyDescent="0.25">
      <c r="A9" s="23" t="s">
        <v>80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18" x14ac:dyDescent="0.25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2" spans="1:13" s="2" customFormat="1" ht="27" x14ac:dyDescent="0.25">
      <c r="A12" s="19" t="s">
        <v>0</v>
      </c>
      <c r="B12" s="19" t="s">
        <v>16</v>
      </c>
      <c r="C12" s="19" t="s">
        <v>20</v>
      </c>
      <c r="D12" s="19" t="s">
        <v>5</v>
      </c>
      <c r="E12" s="19" t="s">
        <v>1</v>
      </c>
      <c r="F12" s="19" t="s">
        <v>2</v>
      </c>
      <c r="G12" s="19" t="s">
        <v>3</v>
      </c>
      <c r="H12" s="20" t="s">
        <v>4</v>
      </c>
      <c r="I12" s="19" t="s">
        <v>9</v>
      </c>
      <c r="J12" s="19" t="s">
        <v>10</v>
      </c>
      <c r="K12" s="19" t="s">
        <v>21</v>
      </c>
      <c r="L12" s="19" t="s">
        <v>7</v>
      </c>
      <c r="M12" s="19" t="s">
        <v>6</v>
      </c>
    </row>
    <row r="13" spans="1:13" ht="25.5" x14ac:dyDescent="0.25">
      <c r="A13" s="5">
        <v>1</v>
      </c>
      <c r="B13" s="5">
        <v>1</v>
      </c>
      <c r="C13" s="5" t="s">
        <v>17</v>
      </c>
      <c r="D13" s="5">
        <v>35102</v>
      </c>
      <c r="E13" s="5" t="s">
        <v>22</v>
      </c>
      <c r="F13" s="6" t="s">
        <v>23</v>
      </c>
      <c r="G13" s="7" t="s">
        <v>49</v>
      </c>
      <c r="H13" s="11">
        <v>600000</v>
      </c>
      <c r="I13" s="5" t="s">
        <v>11</v>
      </c>
      <c r="J13" s="5" t="s">
        <v>12</v>
      </c>
      <c r="K13" s="5" t="s">
        <v>14</v>
      </c>
      <c r="L13" s="12">
        <v>44256</v>
      </c>
      <c r="M13" s="12">
        <v>44336</v>
      </c>
    </row>
    <row r="14" spans="1:13" ht="43.5" customHeight="1" x14ac:dyDescent="0.25">
      <c r="A14" s="5">
        <v>2</v>
      </c>
      <c r="B14" s="5">
        <v>2</v>
      </c>
      <c r="C14" s="5" t="s">
        <v>17</v>
      </c>
      <c r="D14" s="5">
        <v>35102</v>
      </c>
      <c r="E14" s="5" t="s">
        <v>22</v>
      </c>
      <c r="F14" s="6" t="s">
        <v>24</v>
      </c>
      <c r="G14" s="7" t="s">
        <v>50</v>
      </c>
      <c r="H14" s="11">
        <v>2500000</v>
      </c>
      <c r="I14" s="5" t="s">
        <v>19</v>
      </c>
      <c r="J14" s="5" t="s">
        <v>74</v>
      </c>
      <c r="K14" s="5" t="s">
        <v>14</v>
      </c>
      <c r="L14" s="12">
        <v>44249</v>
      </c>
      <c r="M14" s="12">
        <f>+L14+79</f>
        <v>44328</v>
      </c>
    </row>
    <row r="15" spans="1:13" ht="43.5" customHeight="1" x14ac:dyDescent="0.25">
      <c r="A15" s="5">
        <v>3</v>
      </c>
      <c r="B15" s="5">
        <v>3</v>
      </c>
      <c r="C15" s="5" t="s">
        <v>17</v>
      </c>
      <c r="D15" s="5">
        <v>35102</v>
      </c>
      <c r="E15" s="5" t="s">
        <v>22</v>
      </c>
      <c r="F15" s="6" t="s">
        <v>25</v>
      </c>
      <c r="G15" s="7" t="s">
        <v>51</v>
      </c>
      <c r="H15" s="11">
        <v>2000000</v>
      </c>
      <c r="I15" s="5" t="s">
        <v>19</v>
      </c>
      <c r="J15" s="5" t="s">
        <v>12</v>
      </c>
      <c r="K15" s="5" t="s">
        <v>14</v>
      </c>
      <c r="L15" s="12">
        <v>44368</v>
      </c>
      <c r="M15" s="12">
        <v>44456</v>
      </c>
    </row>
    <row r="16" spans="1:13" ht="25.5" x14ac:dyDescent="0.25">
      <c r="A16" s="5">
        <v>4</v>
      </c>
      <c r="B16" s="5">
        <v>4</v>
      </c>
      <c r="C16" s="5" t="s">
        <v>17</v>
      </c>
      <c r="D16" s="5">
        <v>35102</v>
      </c>
      <c r="E16" s="5" t="s">
        <v>22</v>
      </c>
      <c r="F16" s="6" t="s">
        <v>26</v>
      </c>
      <c r="G16" s="7" t="s">
        <v>52</v>
      </c>
      <c r="H16" s="11">
        <v>1800000</v>
      </c>
      <c r="I16" s="5" t="s">
        <v>19</v>
      </c>
      <c r="J16" s="5" t="s">
        <v>12</v>
      </c>
      <c r="K16" s="5" t="s">
        <v>14</v>
      </c>
      <c r="L16" s="12">
        <v>44256</v>
      </c>
      <c r="M16" s="12">
        <v>44346</v>
      </c>
    </row>
    <row r="17" spans="1:13" ht="38.25" x14ac:dyDescent="0.25">
      <c r="A17" s="5">
        <v>5</v>
      </c>
      <c r="B17" s="5">
        <v>5</v>
      </c>
      <c r="C17" s="5" t="s">
        <v>17</v>
      </c>
      <c r="D17" s="5">
        <v>35102</v>
      </c>
      <c r="E17" s="5" t="s">
        <v>22</v>
      </c>
      <c r="F17" s="6" t="s">
        <v>27</v>
      </c>
      <c r="G17" s="7" t="s">
        <v>53</v>
      </c>
      <c r="H17" s="11">
        <v>2500000</v>
      </c>
      <c r="I17" s="5" t="s">
        <v>19</v>
      </c>
      <c r="J17" s="5" t="s">
        <v>12</v>
      </c>
      <c r="K17" s="5" t="s">
        <v>14</v>
      </c>
      <c r="L17" s="12">
        <v>44270</v>
      </c>
      <c r="M17" s="12">
        <v>44392</v>
      </c>
    </row>
    <row r="18" spans="1:13" ht="38.25" x14ac:dyDescent="0.25">
      <c r="A18" s="5">
        <v>6</v>
      </c>
      <c r="B18" s="5">
        <v>6</v>
      </c>
      <c r="C18" s="5" t="s">
        <v>17</v>
      </c>
      <c r="D18" s="5">
        <v>35102</v>
      </c>
      <c r="E18" s="5" t="s">
        <v>22</v>
      </c>
      <c r="F18" s="6" t="s">
        <v>28</v>
      </c>
      <c r="G18" s="7" t="s">
        <v>54</v>
      </c>
      <c r="H18" s="11">
        <v>750000</v>
      </c>
      <c r="I18" s="5" t="s">
        <v>11</v>
      </c>
      <c r="J18" s="5" t="s">
        <v>12</v>
      </c>
      <c r="K18" s="5" t="s">
        <v>14</v>
      </c>
      <c r="L18" s="12">
        <v>44301</v>
      </c>
      <c r="M18" s="12">
        <v>44346</v>
      </c>
    </row>
    <row r="19" spans="1:13" ht="25.5" x14ac:dyDescent="0.25">
      <c r="A19" s="5">
        <v>7</v>
      </c>
      <c r="B19" s="5">
        <v>7</v>
      </c>
      <c r="C19" s="5" t="s">
        <v>17</v>
      </c>
      <c r="D19" s="5">
        <v>35102</v>
      </c>
      <c r="E19" s="5" t="s">
        <v>22</v>
      </c>
      <c r="F19" s="6" t="s">
        <v>29</v>
      </c>
      <c r="G19" s="7" t="s">
        <v>55</v>
      </c>
      <c r="H19" s="11">
        <v>300000</v>
      </c>
      <c r="I19" s="5" t="s">
        <v>11</v>
      </c>
      <c r="J19" s="5" t="s">
        <v>12</v>
      </c>
      <c r="K19" s="5" t="s">
        <v>14</v>
      </c>
      <c r="L19" s="12">
        <v>44317</v>
      </c>
      <c r="M19" s="12">
        <v>44408</v>
      </c>
    </row>
    <row r="20" spans="1:13" ht="25.5" x14ac:dyDescent="0.25">
      <c r="A20" s="5">
        <v>8</v>
      </c>
      <c r="B20" s="5">
        <v>8</v>
      </c>
      <c r="C20" s="5" t="s">
        <v>17</v>
      </c>
      <c r="D20" s="5">
        <v>35102</v>
      </c>
      <c r="E20" s="5" t="s">
        <v>22</v>
      </c>
      <c r="F20" s="6" t="s">
        <v>30</v>
      </c>
      <c r="G20" s="7" t="s">
        <v>55</v>
      </c>
      <c r="H20" s="11">
        <v>400000</v>
      </c>
      <c r="I20" s="5" t="s">
        <v>13</v>
      </c>
      <c r="J20" s="5" t="s">
        <v>12</v>
      </c>
      <c r="K20" s="5" t="s">
        <v>14</v>
      </c>
      <c r="L20" s="12">
        <v>44256</v>
      </c>
      <c r="M20" s="12">
        <v>44301</v>
      </c>
    </row>
    <row r="21" spans="1:13" ht="51" x14ac:dyDescent="0.25">
      <c r="A21" s="5">
        <v>9</v>
      </c>
      <c r="B21" s="5">
        <v>9</v>
      </c>
      <c r="C21" s="5" t="s">
        <v>17</v>
      </c>
      <c r="D21" s="5">
        <v>35102</v>
      </c>
      <c r="E21" s="5" t="s">
        <v>22</v>
      </c>
      <c r="F21" s="6" t="s">
        <v>31</v>
      </c>
      <c r="G21" s="7" t="s">
        <v>56</v>
      </c>
      <c r="H21" s="11">
        <v>1000000</v>
      </c>
      <c r="I21" s="5" t="s">
        <v>19</v>
      </c>
      <c r="J21" s="5" t="s">
        <v>12</v>
      </c>
      <c r="K21" s="5" t="s">
        <v>14</v>
      </c>
      <c r="L21" s="12">
        <v>44316</v>
      </c>
      <c r="M21" s="12">
        <v>44377</v>
      </c>
    </row>
    <row r="22" spans="1:13" ht="25.5" x14ac:dyDescent="0.25">
      <c r="A22" s="5">
        <v>10</v>
      </c>
      <c r="B22" s="5">
        <v>10</v>
      </c>
      <c r="C22" s="5" t="s">
        <v>17</v>
      </c>
      <c r="D22" s="5">
        <v>35102</v>
      </c>
      <c r="E22" s="5" t="s">
        <v>22</v>
      </c>
      <c r="F22" s="6" t="s">
        <v>32</v>
      </c>
      <c r="G22" s="7" t="s">
        <v>57</v>
      </c>
      <c r="H22" s="11">
        <v>3500000</v>
      </c>
      <c r="I22" s="5" t="s">
        <v>19</v>
      </c>
      <c r="J22" s="5" t="s">
        <v>12</v>
      </c>
      <c r="K22" s="5" t="s">
        <v>14</v>
      </c>
      <c r="L22" s="12">
        <v>44285</v>
      </c>
      <c r="M22" s="12">
        <v>44408</v>
      </c>
    </row>
    <row r="23" spans="1:13" ht="25.5" x14ac:dyDescent="0.25">
      <c r="A23" s="5">
        <v>11</v>
      </c>
      <c r="B23" s="5">
        <v>11</v>
      </c>
      <c r="C23" s="5" t="s">
        <v>17</v>
      </c>
      <c r="D23" s="5">
        <v>35102</v>
      </c>
      <c r="E23" s="5" t="s">
        <v>22</v>
      </c>
      <c r="F23" s="6" t="s">
        <v>33</v>
      </c>
      <c r="G23" s="7" t="s">
        <v>58</v>
      </c>
      <c r="H23" s="11">
        <v>500000</v>
      </c>
      <c r="I23" s="5" t="s">
        <v>13</v>
      </c>
      <c r="J23" s="5" t="s">
        <v>12</v>
      </c>
      <c r="K23" s="5" t="s">
        <v>14</v>
      </c>
      <c r="L23" s="13">
        <v>44301</v>
      </c>
      <c r="M23" s="13">
        <v>44347</v>
      </c>
    </row>
    <row r="24" spans="1:13" ht="48" customHeight="1" x14ac:dyDescent="0.25">
      <c r="A24" s="5">
        <v>12</v>
      </c>
      <c r="B24" s="5">
        <v>12</v>
      </c>
      <c r="C24" s="5" t="s">
        <v>17</v>
      </c>
      <c r="D24" s="5">
        <v>35102</v>
      </c>
      <c r="E24" s="5" t="s">
        <v>22</v>
      </c>
      <c r="F24" s="6" t="s">
        <v>34</v>
      </c>
      <c r="G24" s="7" t="s">
        <v>18</v>
      </c>
      <c r="H24" s="11">
        <v>500000</v>
      </c>
      <c r="I24" s="5" t="s">
        <v>13</v>
      </c>
      <c r="J24" s="5" t="s">
        <v>12</v>
      </c>
      <c r="K24" s="5" t="s">
        <v>14</v>
      </c>
      <c r="L24" s="12">
        <v>44256</v>
      </c>
      <c r="M24" s="13">
        <v>44301</v>
      </c>
    </row>
    <row r="25" spans="1:13" ht="51" customHeight="1" x14ac:dyDescent="0.25">
      <c r="A25" s="5">
        <v>13</v>
      </c>
      <c r="B25" s="5">
        <v>13</v>
      </c>
      <c r="C25" s="5" t="s">
        <v>17</v>
      </c>
      <c r="D25" s="5">
        <v>35102</v>
      </c>
      <c r="E25" s="5" t="s">
        <v>22</v>
      </c>
      <c r="F25" s="6" t="s">
        <v>35</v>
      </c>
      <c r="G25" s="7" t="s">
        <v>59</v>
      </c>
      <c r="H25" s="11">
        <v>3000000</v>
      </c>
      <c r="I25" s="5" t="s">
        <v>19</v>
      </c>
      <c r="J25" s="5" t="s">
        <v>12</v>
      </c>
      <c r="K25" s="5" t="s">
        <v>14</v>
      </c>
      <c r="L25" s="12">
        <v>44301</v>
      </c>
      <c r="M25" s="13">
        <v>44408</v>
      </c>
    </row>
    <row r="26" spans="1:13" ht="48.75" customHeight="1" x14ac:dyDescent="0.25">
      <c r="A26" s="5">
        <v>14</v>
      </c>
      <c r="B26" s="5">
        <v>14</v>
      </c>
      <c r="C26" s="5" t="s">
        <v>17</v>
      </c>
      <c r="D26" s="5">
        <v>35102</v>
      </c>
      <c r="E26" s="5" t="s">
        <v>22</v>
      </c>
      <c r="F26" s="6" t="s">
        <v>36</v>
      </c>
      <c r="G26" s="7" t="s">
        <v>60</v>
      </c>
      <c r="H26" s="11">
        <v>5000000</v>
      </c>
      <c r="I26" s="5" t="s">
        <v>19</v>
      </c>
      <c r="J26" s="5" t="s">
        <v>12</v>
      </c>
      <c r="K26" s="5" t="s">
        <v>14</v>
      </c>
      <c r="L26" s="12">
        <v>44423</v>
      </c>
      <c r="M26" s="13">
        <v>44545</v>
      </c>
    </row>
    <row r="27" spans="1:13" ht="25.5" x14ac:dyDescent="0.25">
      <c r="A27" s="5">
        <v>15</v>
      </c>
      <c r="B27" s="5">
        <v>15</v>
      </c>
      <c r="C27" s="5" t="s">
        <v>17</v>
      </c>
      <c r="D27" s="5">
        <v>35102</v>
      </c>
      <c r="E27" s="5" t="s">
        <v>22</v>
      </c>
      <c r="F27" s="6" t="s">
        <v>37</v>
      </c>
      <c r="G27" s="7" t="s">
        <v>61</v>
      </c>
      <c r="H27" s="11">
        <v>500000</v>
      </c>
      <c r="I27" s="5" t="s">
        <v>13</v>
      </c>
      <c r="J27" s="5" t="s">
        <v>12</v>
      </c>
      <c r="K27" s="5" t="s">
        <v>14</v>
      </c>
      <c r="L27" s="13">
        <v>44378</v>
      </c>
      <c r="M27" s="13">
        <v>44423</v>
      </c>
    </row>
    <row r="28" spans="1:13" ht="25.5" x14ac:dyDescent="0.25">
      <c r="A28" s="5">
        <v>16</v>
      </c>
      <c r="B28" s="5">
        <v>16</v>
      </c>
      <c r="C28" s="5" t="s">
        <v>17</v>
      </c>
      <c r="D28" s="5">
        <v>35102</v>
      </c>
      <c r="E28" s="5" t="s">
        <v>22</v>
      </c>
      <c r="F28" s="6" t="s">
        <v>38</v>
      </c>
      <c r="G28" s="7" t="s">
        <v>62</v>
      </c>
      <c r="H28" s="11">
        <v>1300000</v>
      </c>
      <c r="I28" s="5" t="s">
        <v>19</v>
      </c>
      <c r="J28" s="5" t="s">
        <v>12</v>
      </c>
      <c r="K28" s="5" t="s">
        <v>14</v>
      </c>
      <c r="L28" s="13">
        <v>44287</v>
      </c>
      <c r="M28" s="13">
        <f>+L28+90</f>
        <v>44377</v>
      </c>
    </row>
    <row r="29" spans="1:13" ht="63" customHeight="1" x14ac:dyDescent="0.25">
      <c r="A29" s="5">
        <v>17</v>
      </c>
      <c r="B29" s="5">
        <v>17</v>
      </c>
      <c r="C29" s="5" t="s">
        <v>17</v>
      </c>
      <c r="D29" s="5">
        <v>35102</v>
      </c>
      <c r="E29" s="5" t="s">
        <v>22</v>
      </c>
      <c r="F29" s="6" t="s">
        <v>39</v>
      </c>
      <c r="G29" s="7" t="s">
        <v>63</v>
      </c>
      <c r="H29" s="11">
        <v>800000</v>
      </c>
      <c r="I29" s="5" t="s">
        <v>11</v>
      </c>
      <c r="J29" s="5" t="s">
        <v>12</v>
      </c>
      <c r="K29" s="5" t="s">
        <v>14</v>
      </c>
      <c r="L29" s="13">
        <v>44423</v>
      </c>
      <c r="M29" s="13">
        <v>44119</v>
      </c>
    </row>
    <row r="30" spans="1:13" ht="49.5" customHeight="1" x14ac:dyDescent="0.25">
      <c r="A30" s="5">
        <v>18</v>
      </c>
      <c r="B30" s="5">
        <v>18</v>
      </c>
      <c r="C30" s="5" t="s">
        <v>17</v>
      </c>
      <c r="D30" s="5">
        <v>35102</v>
      </c>
      <c r="E30" s="5" t="s">
        <v>22</v>
      </c>
      <c r="F30" s="6" t="s">
        <v>40</v>
      </c>
      <c r="G30" s="7" t="s">
        <v>64</v>
      </c>
      <c r="H30" s="11">
        <v>2800000</v>
      </c>
      <c r="I30" s="5" t="s">
        <v>19</v>
      </c>
      <c r="J30" s="5" t="s">
        <v>12</v>
      </c>
      <c r="K30" s="5" t="s">
        <v>14</v>
      </c>
      <c r="L30" s="13">
        <v>44440</v>
      </c>
      <c r="M30" s="13" t="s">
        <v>75</v>
      </c>
    </row>
    <row r="31" spans="1:13" ht="25.5" x14ac:dyDescent="0.25">
      <c r="A31" s="5">
        <v>19</v>
      </c>
      <c r="B31" s="5">
        <v>19</v>
      </c>
      <c r="C31" s="5" t="s">
        <v>17</v>
      </c>
      <c r="D31" s="5">
        <v>35102</v>
      </c>
      <c r="E31" s="5" t="s">
        <v>22</v>
      </c>
      <c r="F31" s="6" t="s">
        <v>41</v>
      </c>
      <c r="G31" s="7" t="s">
        <v>65</v>
      </c>
      <c r="H31" s="11">
        <v>1800000</v>
      </c>
      <c r="I31" s="5" t="s">
        <v>19</v>
      </c>
      <c r="J31" s="5" t="s">
        <v>12</v>
      </c>
      <c r="K31" s="5" t="s">
        <v>14</v>
      </c>
      <c r="L31" s="13">
        <v>44459</v>
      </c>
      <c r="M31" s="13">
        <v>44550</v>
      </c>
    </row>
    <row r="32" spans="1:13" ht="64.5" customHeight="1" x14ac:dyDescent="0.25">
      <c r="A32" s="5">
        <v>20</v>
      </c>
      <c r="B32" s="5">
        <v>20</v>
      </c>
      <c r="C32" s="5" t="s">
        <v>17</v>
      </c>
      <c r="D32" s="5">
        <v>35102</v>
      </c>
      <c r="E32" s="5" t="s">
        <v>22</v>
      </c>
      <c r="F32" s="6" t="s">
        <v>42</v>
      </c>
      <c r="G32" s="7" t="s">
        <v>66</v>
      </c>
      <c r="H32" s="11">
        <v>1100000</v>
      </c>
      <c r="I32" s="5" t="s">
        <v>11</v>
      </c>
      <c r="J32" s="5" t="s">
        <v>12</v>
      </c>
      <c r="K32" s="5" t="s">
        <v>14</v>
      </c>
      <c r="L32" s="13">
        <v>43983</v>
      </c>
      <c r="M32" s="13">
        <f>+L32+90</f>
        <v>44073</v>
      </c>
    </row>
    <row r="33" spans="1:13" ht="87.75" customHeight="1" x14ac:dyDescent="0.25">
      <c r="A33" s="5">
        <v>21</v>
      </c>
      <c r="B33" s="5">
        <v>21</v>
      </c>
      <c r="C33" s="5" t="s">
        <v>17</v>
      </c>
      <c r="D33" s="5">
        <v>35102</v>
      </c>
      <c r="E33" s="5" t="s">
        <v>22</v>
      </c>
      <c r="F33" s="6" t="s">
        <v>76</v>
      </c>
      <c r="G33" s="7" t="s">
        <v>67</v>
      </c>
      <c r="H33" s="11">
        <v>5032824</v>
      </c>
      <c r="I33" s="5" t="s">
        <v>13</v>
      </c>
      <c r="J33" s="5" t="s">
        <v>12</v>
      </c>
      <c r="K33" s="5" t="s">
        <v>14</v>
      </c>
      <c r="L33" s="13">
        <v>44256</v>
      </c>
      <c r="M33" s="13">
        <v>44561</v>
      </c>
    </row>
    <row r="34" spans="1:13" ht="30" customHeight="1" x14ac:dyDescent="0.25">
      <c r="A34" s="26" t="s">
        <v>77</v>
      </c>
      <c r="B34" s="27"/>
      <c r="C34" s="27"/>
      <c r="D34" s="27"/>
      <c r="E34" s="27"/>
      <c r="F34" s="27"/>
      <c r="G34" s="27"/>
      <c r="H34" s="15">
        <f>SUM(H13:H33)</f>
        <v>37682824</v>
      </c>
      <c r="I34" s="16"/>
      <c r="J34" s="16"/>
      <c r="K34" s="16"/>
      <c r="L34" s="21"/>
      <c r="M34" s="22"/>
    </row>
    <row r="35" spans="1:13" ht="50.25" customHeight="1" x14ac:dyDescent="0.25">
      <c r="A35" s="5">
        <v>22</v>
      </c>
      <c r="B35" s="5">
        <v>22</v>
      </c>
      <c r="C35" s="5" t="s">
        <v>17</v>
      </c>
      <c r="D35" s="5">
        <v>35102</v>
      </c>
      <c r="E35" s="5" t="s">
        <v>22</v>
      </c>
      <c r="F35" s="8" t="s">
        <v>43</v>
      </c>
      <c r="G35" s="7" t="s">
        <v>68</v>
      </c>
      <c r="H35" s="11">
        <v>800000</v>
      </c>
      <c r="I35" s="10" t="s">
        <v>15</v>
      </c>
      <c r="J35" s="5" t="s">
        <v>12</v>
      </c>
      <c r="K35" s="5" t="s">
        <v>14</v>
      </c>
      <c r="L35" s="13">
        <v>44331</v>
      </c>
      <c r="M35" s="13">
        <v>44408</v>
      </c>
    </row>
    <row r="36" spans="1:13" ht="31.15" customHeight="1" x14ac:dyDescent="0.25">
      <c r="A36" s="5">
        <v>23</v>
      </c>
      <c r="B36" s="5">
        <v>23</v>
      </c>
      <c r="C36" s="5" t="s">
        <v>17</v>
      </c>
      <c r="D36" s="5">
        <v>35102</v>
      </c>
      <c r="E36" s="5" t="s">
        <v>22</v>
      </c>
      <c r="F36" s="8" t="s">
        <v>44</v>
      </c>
      <c r="G36" s="7" t="s">
        <v>69</v>
      </c>
      <c r="H36" s="11">
        <v>2000000</v>
      </c>
      <c r="I36" s="10" t="s">
        <v>11</v>
      </c>
      <c r="J36" s="10" t="s">
        <v>12</v>
      </c>
      <c r="K36" s="5" t="s">
        <v>14</v>
      </c>
      <c r="L36" s="13">
        <v>44418</v>
      </c>
      <c r="M36" s="13">
        <v>44530</v>
      </c>
    </row>
    <row r="37" spans="1:13" ht="41.25" customHeight="1" x14ac:dyDescent="0.25">
      <c r="A37" s="5">
        <v>24</v>
      </c>
      <c r="B37" s="5">
        <v>24</v>
      </c>
      <c r="C37" s="5" t="s">
        <v>17</v>
      </c>
      <c r="D37" s="5">
        <v>35102</v>
      </c>
      <c r="E37" s="5" t="s">
        <v>22</v>
      </c>
      <c r="F37" s="8" t="s">
        <v>45</v>
      </c>
      <c r="G37" s="7" t="s">
        <v>70</v>
      </c>
      <c r="H37" s="11">
        <v>3000000</v>
      </c>
      <c r="I37" s="10" t="s">
        <v>11</v>
      </c>
      <c r="J37" s="10" t="s">
        <v>12</v>
      </c>
      <c r="K37" s="5" t="s">
        <v>14</v>
      </c>
      <c r="L37" s="13">
        <v>44423</v>
      </c>
      <c r="M37" s="13">
        <v>44550</v>
      </c>
    </row>
    <row r="38" spans="1:13" ht="48.75" customHeight="1" x14ac:dyDescent="0.25">
      <c r="A38" s="5">
        <v>25</v>
      </c>
      <c r="B38" s="5">
        <v>25</v>
      </c>
      <c r="C38" s="5" t="s">
        <v>17</v>
      </c>
      <c r="D38" s="5">
        <v>35102</v>
      </c>
      <c r="E38" s="5" t="s">
        <v>22</v>
      </c>
      <c r="F38" s="8" t="s">
        <v>46</v>
      </c>
      <c r="G38" s="7" t="s">
        <v>71</v>
      </c>
      <c r="H38" s="11">
        <v>500000</v>
      </c>
      <c r="I38" s="10" t="s">
        <v>11</v>
      </c>
      <c r="J38" s="10" t="s">
        <v>12</v>
      </c>
      <c r="K38" s="5" t="s">
        <v>14</v>
      </c>
      <c r="L38" s="13">
        <v>44256</v>
      </c>
      <c r="M38" s="13">
        <v>44301</v>
      </c>
    </row>
    <row r="39" spans="1:13" ht="43.15" customHeight="1" x14ac:dyDescent="0.25">
      <c r="A39" s="5">
        <v>26</v>
      </c>
      <c r="B39" s="5">
        <v>26</v>
      </c>
      <c r="C39" s="5" t="s">
        <v>17</v>
      </c>
      <c r="D39" s="5">
        <v>35102</v>
      </c>
      <c r="E39" s="5" t="s">
        <v>22</v>
      </c>
      <c r="F39" s="6" t="s">
        <v>47</v>
      </c>
      <c r="G39" s="7" t="s">
        <v>72</v>
      </c>
      <c r="H39" s="11">
        <v>300000</v>
      </c>
      <c r="I39" s="5" t="s">
        <v>13</v>
      </c>
      <c r="J39" s="5" t="s">
        <v>12</v>
      </c>
      <c r="K39" s="5" t="s">
        <v>14</v>
      </c>
      <c r="L39" s="13">
        <v>44296</v>
      </c>
      <c r="M39" s="12">
        <v>44377</v>
      </c>
    </row>
    <row r="40" spans="1:13" ht="65.25" customHeight="1" x14ac:dyDescent="0.25">
      <c r="A40" s="5">
        <v>27</v>
      </c>
      <c r="B40" s="5">
        <v>27</v>
      </c>
      <c r="C40" s="5" t="s">
        <v>17</v>
      </c>
      <c r="D40" s="5">
        <v>35102</v>
      </c>
      <c r="E40" s="5" t="s">
        <v>22</v>
      </c>
      <c r="F40" s="6" t="s">
        <v>48</v>
      </c>
      <c r="G40" s="7" t="s">
        <v>73</v>
      </c>
      <c r="H40" s="11">
        <v>500000</v>
      </c>
      <c r="I40" s="5" t="s">
        <v>11</v>
      </c>
      <c r="J40" s="5" t="s">
        <v>12</v>
      </c>
      <c r="K40" s="5" t="s">
        <v>14</v>
      </c>
      <c r="L40" s="13">
        <v>44296</v>
      </c>
      <c r="M40" s="12">
        <v>44377</v>
      </c>
    </row>
    <row r="41" spans="1:13" ht="30" customHeight="1" x14ac:dyDescent="0.25">
      <c r="A41" s="26" t="s">
        <v>78</v>
      </c>
      <c r="B41" s="27"/>
      <c r="C41" s="27"/>
      <c r="D41" s="27"/>
      <c r="E41" s="27"/>
      <c r="F41" s="27"/>
      <c r="G41" s="27"/>
      <c r="H41" s="15">
        <f>SUM(H35:H40)</f>
        <v>7100000</v>
      </c>
      <c r="I41" s="16"/>
      <c r="J41" s="16"/>
      <c r="K41" s="16"/>
      <c r="L41" s="21"/>
      <c r="M41" s="22"/>
    </row>
    <row r="42" spans="1:13" ht="30" customHeight="1" x14ac:dyDescent="0.25">
      <c r="A42" s="24" t="s">
        <v>79</v>
      </c>
      <c r="B42" s="25"/>
      <c r="C42" s="25"/>
      <c r="D42" s="25"/>
      <c r="E42" s="25"/>
      <c r="F42" s="25"/>
      <c r="G42" s="25"/>
      <c r="H42" s="14">
        <f>+H34+H41</f>
        <v>44782824</v>
      </c>
      <c r="I42" s="17"/>
      <c r="J42" s="17"/>
      <c r="K42" s="18"/>
      <c r="L42" s="18"/>
      <c r="M42" s="18"/>
    </row>
  </sheetData>
  <mergeCells count="8">
    <mergeCell ref="A5:M5"/>
    <mergeCell ref="A6:M6"/>
    <mergeCell ref="A7:M7"/>
    <mergeCell ref="A42:G42"/>
    <mergeCell ref="A9:M9"/>
    <mergeCell ref="A10:M10"/>
    <mergeCell ref="A34:G34"/>
    <mergeCell ref="A41:G41"/>
  </mergeCells>
  <pageMargins left="0.70866141732283472" right="0.70866141732283472" top="0.74803149606299213" bottom="0.74803149606299213" header="0.31496062992125984" footer="0.31496062992125984"/>
  <pageSetup scale="38" fitToHeight="2" orientation="landscape" horizontalDpi="4294967292" verticalDpi="1200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PAOP 2021</vt:lpstr>
      <vt:lpstr>'PAOP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Oscar Arturo Heredia del Castillo</cp:lastModifiedBy>
  <cp:lastPrinted>2021-02-09T21:41:54Z</cp:lastPrinted>
  <dcterms:created xsi:type="dcterms:W3CDTF">2020-07-07T20:50:34Z</dcterms:created>
  <dcterms:modified xsi:type="dcterms:W3CDTF">2021-02-09T21:41:58Z</dcterms:modified>
</cp:coreProperties>
</file>