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oheredia.dombi\Documents\Paaasop\Paop 2019\Enero 2019\"/>
    </mc:Choice>
  </mc:AlternateContent>
  <bookViews>
    <workbookView xWindow="120" yWindow="45" windowWidth="21315" windowHeight="10035"/>
  </bookViews>
  <sheets>
    <sheet name="PlantillaPAOP2019" sheetId="1" r:id="rId1"/>
    <sheet name="Hoja1" sheetId="2" r:id="rId2"/>
  </sheets>
  <definedNames>
    <definedName name="_xlnm.Print_Area" localSheetId="1">Hoja1!$A$1:$P$64</definedName>
    <definedName name="_xlnm.Print_Area" localSheetId="0">PlantillaPAOP2019!$A$1:$V$78</definedName>
    <definedName name="_xlnm.Print_Titles" localSheetId="1">Hoja1!$1:$7</definedName>
    <definedName name="_xlnm.Print_Titles" localSheetId="0">PlantillaPAOP2019!$1:$9</definedName>
  </definedNames>
  <calcPr calcId="162913" concurrentCalc="0"/>
</workbook>
</file>

<file path=xl/calcChain.xml><?xml version="1.0" encoding="utf-8"?>
<calcChain xmlns="http://schemas.openxmlformats.org/spreadsheetml/2006/main">
  <c r="D67" i="1" l="1"/>
  <c r="D65" i="1"/>
  <c r="D66" i="1"/>
  <c r="D63" i="2"/>
  <c r="D62" i="2"/>
  <c r="D64" i="2"/>
  <c r="F65" i="1"/>
  <c r="E65" i="1"/>
</calcChain>
</file>

<file path=xl/sharedStrings.xml><?xml version="1.0" encoding="utf-8"?>
<sst xmlns="http://schemas.openxmlformats.org/spreadsheetml/2006/main" count="351" uniqueCount="203">
  <si>
    <t>Instituto Nacional de Antropología e Historia</t>
  </si>
  <si>
    <t>Coordinación Nacional de Obras y Proyectos</t>
  </si>
  <si>
    <t>Secretaría Administrativa</t>
  </si>
  <si>
    <t>LP</t>
  </si>
  <si>
    <t>N</t>
  </si>
  <si>
    <t>Total</t>
  </si>
  <si>
    <t>No.</t>
  </si>
  <si>
    <t>Fecha Registro</t>
  </si>
  <si>
    <t>Cantidad</t>
  </si>
  <si>
    <t>Concepto</t>
  </si>
  <si>
    <t>Micro, pequeña y mediana empresa</t>
  </si>
  <si>
    <t>LP:</t>
  </si>
  <si>
    <t>Licitación pública nacional</t>
  </si>
  <si>
    <t>Entidad Federativa</t>
  </si>
  <si>
    <t>Clasificador único de las contrataciones públicas</t>
  </si>
  <si>
    <t>N = Nacional; I = Internacional</t>
  </si>
  <si>
    <t>611 = obra; 784 = servicio relacionado con la obra pública</t>
  </si>
  <si>
    <t>MIPyMES:**</t>
  </si>
  <si>
    <t>Unidad de Medida:****</t>
  </si>
  <si>
    <t>Carácter del Procedimiento:*****</t>
  </si>
  <si>
    <t>Total con IVA incluido</t>
  </si>
  <si>
    <t>Porcentaje de Presupuesto Trimestre 1</t>
  </si>
  <si>
    <t>Porcentaje de Presupuesto Trimestre 2</t>
  </si>
  <si>
    <t>Porcentaje de Presupuesto Trimestre 3</t>
  </si>
  <si>
    <t>Porcentaje de Presupuesto Trimestre 4</t>
  </si>
  <si>
    <t>Ejercicios Plurianualidad</t>
  </si>
  <si>
    <t>Comentarios 1</t>
  </si>
  <si>
    <t>Fecha estimada de inicio de la obra</t>
  </si>
  <si>
    <t>Fecha estimada de fin de la obra</t>
  </si>
  <si>
    <t>Tipo del procedimiento</t>
  </si>
  <si>
    <t>Valor estimado de la Plurianualidad (Pesos M.N.              sin IVA)</t>
  </si>
  <si>
    <t>CUCOP:*</t>
  </si>
  <si>
    <t>Clave CUCOP *</t>
  </si>
  <si>
    <t>TLC:***</t>
  </si>
  <si>
    <t>Tratado de libre comercio</t>
  </si>
  <si>
    <t>Valor Estimado Compras No Cubiertas por TLC ***</t>
  </si>
  <si>
    <t>Unidad de medida ****</t>
  </si>
  <si>
    <t>Carácter del procedimiento *****</t>
  </si>
  <si>
    <t>Plurianual:******</t>
  </si>
  <si>
    <t>Plurianual ******</t>
  </si>
  <si>
    <t>Valor Estimado Compras a Mipymes **                      (Pesos M.N.            sin IVA)</t>
  </si>
  <si>
    <t>No = no es plurianual; Si = si es plurianual</t>
  </si>
  <si>
    <t>Valor total estimado (Pesos M.N. sin IVA)</t>
  </si>
  <si>
    <t>Programa Anual de Obras Públicas y Servicios Relacionados con las Mismas 2019</t>
  </si>
  <si>
    <t>Sustitución de la cubierta del Museo del Fuerte de Guadalupe, Puebla</t>
  </si>
  <si>
    <t>Impermeabilización de la cubierta del Museo de Sitio de Templo Mayor, Ciudad de México</t>
  </si>
  <si>
    <t>Proyecto de restauración integral del edificio Tecpan, Tlatelolco, Ciudad de México</t>
  </si>
  <si>
    <t>Proyecto de restauración integral del Museo Regional de Sonara</t>
  </si>
  <si>
    <t>Mantenimiento a instalaciones, acabados y sustitución de domo del Museo Regional de Puebla</t>
  </si>
  <si>
    <t>Rehabilitación de sanitarios del Museo Arqueológico de Campeche Fuerte de San Miguel, Campeche</t>
  </si>
  <si>
    <t>Impermeabilización y erradicación de humedades en el Museo de Arquitectura Maya Baluarte de Soledad, Campeche</t>
  </si>
  <si>
    <t>Mantenimiento a acabados del Museo de Sitio de Toniná, Chiapas</t>
  </si>
  <si>
    <t>Mantenimiento a la Sala de Profesores de la Escuela Nacional de Antropología e Historia, Ciudad de México</t>
  </si>
  <si>
    <t>Mantenimiento y modernización a iluminación exterior en la Escuela Nacional de Antropología e Historia, Ciudad de México</t>
  </si>
  <si>
    <t>Mantenimiento de acabados en el Museo Casa Carranza, Ciudad de México</t>
  </si>
  <si>
    <t>Impermeabilización y mantenimiento de bajadas del Museo Nacional de las Culturas, Ciudad de México</t>
  </si>
  <si>
    <t>Mantenimiento y adecuaciones a sanitarios e instalaciones del Centro INAH Tamaulipas</t>
  </si>
  <si>
    <t>Mantenimiento de acabados, instalaciones, barda perimetral, accesos, patios y adecuaciones de espacios en el Museo Casa Morelos, Ecatepec, Estado de México</t>
  </si>
  <si>
    <t>Mantenimiento de acabados e instalaciones del Área de Bienes Culturales y Salas de Exposición del Museo Regional de Nayarit</t>
  </si>
  <si>
    <t>Mantenimiento de acabados, instalaciones e impermeabilización del Museo Fuerte de San Juan de Ulúa, Veracruz</t>
  </si>
  <si>
    <t>Adecuaciones para accesibilidad en el Museo Regional de Guerrero</t>
  </si>
  <si>
    <t>Impermeabilización y erradicación de humedades en la Biblioteca de la Escuela Nacional de Antropología e Historia, Ciudad de México</t>
  </si>
  <si>
    <t>Proyecto ejecutivo de Módulo de Servicios y Museo de Sitio de la Zona Arqueológica El Vallecito, Baja California</t>
  </si>
  <si>
    <t>Proyecto ejecutivo de Módulo de Servicios y Museo de Sitio de la Zona Arqueológica Sierra de San Francisco, Baja California Sur</t>
  </si>
  <si>
    <t>Proyecto ejecutivo de restitución de cubierta del Mural de las Cuatro Eras en la Zona Arqueológica de Toniná, Chiapas</t>
  </si>
  <si>
    <t>Proyecto ejecutivo de rehabilitación de instalación eléctrica del Museo del Caracol, Galería de Historia, Ciudad de México</t>
  </si>
  <si>
    <t>Proyecto ejecutivo para Laboratorio de Fumigación y Bodega de Solventes en la Escuela Nacional de Conservación, Restauración y Museografía, Ciudad de México</t>
  </si>
  <si>
    <t>Proyecto ejecutivo de rehabilitación de instalación eléctrica del Museo de Sitio, Módulo de Servicios, Edificios Administrativos y Áreas Exteriores de la Zona Arqueológica de Tula, Hidalgo</t>
  </si>
  <si>
    <t>Proyecto ejecutivo de restructuración de la Unidad de Servicios en al Zona Arqueológica de Dzibilchatún Quintana Roo</t>
  </si>
  <si>
    <t>Mantenimiento y adecuaciones a instalaciones y acabados del Museo Histórico Regional,
Ex Cuartel de la Compañía Fija, Baja California</t>
  </si>
  <si>
    <t>Mantenimiento al Modulo de Servicios de la Zona Arqueológica Edzna, Campeche</t>
  </si>
  <si>
    <t>Mantenimiento de instalación eléctrica regulada de la Escuela Nacional de Conservación, Restauración y Museografía, Ciudad de México</t>
  </si>
  <si>
    <t>Mantenimiento de red hidráulica, sanitaria y adecuaciones para lactario, cambiadores de bebes, bebederos, salidas de emergencia en la Escuela Nacional de Antropología e Historia, Ciudad de México</t>
  </si>
  <si>
    <t>Mantenimiento de acabados, cancelerías, carpinterías y rehabilitación de luminarias del Edificio Principal de la Escuela Nacional de Antropología e Historia, Ciudad de México</t>
  </si>
  <si>
    <t>Mantenimiento y modernización de instalación del Museo del Caracol, Galería de Historia, Ciudad de México</t>
  </si>
  <si>
    <t>Mantenimiento a malla perimetral del Vivero de Netzahualcóyotl, Xochimilco, Ciudad de México</t>
  </si>
  <si>
    <t>Mantenimiento de los cinco accesos de la Zona Arqueológica de Teotihuacán, Estado de México</t>
  </si>
  <si>
    <t>Mantenimiento y rehabilitación de instalación eléctrica del Museo de Sitio, Módulo de Servicios, Edificios Administrativos y Áreas Exteriores de la Zona Arqueológica de Tula, Hidalgo</t>
  </si>
  <si>
    <t>Rehabilitación de azoteas del Museo Regional de Guadalajara, Jalisco</t>
  </si>
  <si>
    <t>Mantenimiento a Modulo de Servicios de la Zona Arqueológica de Tingambato, Michoacán</t>
  </si>
  <si>
    <t>Mantenimiento de Modulo de Servicios y Áreas Exteriores de la Zona Arqueológica de Xochicalco, Morelos</t>
  </si>
  <si>
    <t>Impermeabilización del Museo de Sitio y Modulo de Servicios de la Zona Arqueológica de Monte Albán, Oaxaca</t>
  </si>
  <si>
    <t>Mantenimiento a cubiertas del Museo de las Culturas de Oaxaca, Ex Convento de Santo Domingo de Guzmán, Oaxaca</t>
  </si>
  <si>
    <t>Mantenimiento del Modulo de Servicios y acceso de la Zona Arqueológica de Tulum, Quintana Roo</t>
  </si>
  <si>
    <t>Mantenimiento y Rehabilitación de la Instalación Eléctrica y Subestación de la Sede del Centro INAH Quintana Roo</t>
  </si>
  <si>
    <t>Adecuaciones para sistema de abastecimiento de agua de la Zona Arqueológica de Las Labradas, Sinaloa</t>
  </si>
  <si>
    <t>Mantenimiento del Módulo de Visitantes de la Zona Arqueológica de Trincheras, Sonora</t>
  </si>
  <si>
    <t>Mantenimiento a domos e impermeabilización del Museo  de Sitio de la Zona Arqueológica de Comalcalco, Tabasco</t>
  </si>
  <si>
    <t>Mantenimiento de la Cubierta del Gran Basamento de la Zona Arqueológica de Cacaxtla, Tlaxcala</t>
  </si>
  <si>
    <t>Mantenimiento de acabados e instalaciones del Museo de Sitio de la Zona Arqueológica de La Quemada, Zacatecas</t>
  </si>
  <si>
    <t>Mantenimiento de plantas de tratamiento de las Zonas Arqueológicas de El Tajín, Veracruz; Cantona, Puebla y Cacaxtla, Tlaxcala</t>
  </si>
  <si>
    <t>Impermeabilización de los edificio de la tienda, cafetería, oficinas, almacenes culturales, rehabilitación de Modulo de Servicios y sustitución de domo del patio central del Museo de Sitio de la Zona Arqueológica de Palenque, Chiapas</t>
  </si>
  <si>
    <t>Mantenimiento a viguerías de madera del edificio ubicado en Madero Oriente 799, Morelia, Centro INAH Michoacán</t>
  </si>
  <si>
    <t>Mantenimiento de acabados y cancelerías del Módulo de Servicios, Campamento, Administración, Museo de Sitio de la Zona Arqueológica de Tajín , Veracruz</t>
  </si>
  <si>
    <t>Capitulo 3000 "Servicios Generales", Partida específica 33901 “Subcontratación de Servicios con Terceros”</t>
  </si>
  <si>
    <t>Capitulo 3000 "Servicios Generales", Partida específica 35102 “Mantenimiento y conservación de inmuebles para la prestación de servicios públicos”</t>
  </si>
  <si>
    <t>Impermeabilización del Museo Nacional de Antropología, Segunda Etapa (Salas: Costa del Golfo , Pueblos Maya, El Noreste, Los Nahuas, Otopame, Puréecherio, Gran Nayar y Pueblos Indios; Acceso; Vestíbulo Principal; Auditorio y Áreas de Oficina).</t>
  </si>
  <si>
    <t>Capítulo 3000 c/IVA</t>
  </si>
  <si>
    <t>Mantenimiento de instalación eléctrica y sustitución de aire acondicionado del Museo Regional de Chiapas</t>
  </si>
  <si>
    <t>INSTITUTO NACIONAL DE ANTROPOLOGÍA E HISTORIA</t>
  </si>
  <si>
    <t>SECRETARÍA ADMINISTRATIVA</t>
  </si>
  <si>
    <t>COORDINACIÓN NACIONAL DE OBRAS Y PROYECTOS</t>
  </si>
  <si>
    <t>Capitulo 3000 y FIDEINAH</t>
  </si>
  <si>
    <t>Estado</t>
  </si>
  <si>
    <t>Inmueble</t>
  </si>
  <si>
    <t>Descripción sucinta
 de los trabajos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</si>
  <si>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</si>
  <si>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</si>
  <si>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</si>
  <si>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</si>
  <si>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</si>
  <si>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</si>
  <si>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</si>
  <si>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</si>
  <si>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</si>
  <si>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</si>
  <si>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</si>
  <si>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</si>
  <si>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Baja California</t>
  </si>
  <si>
    <t>Baja California Sur</t>
  </si>
  <si>
    <t>Campeche</t>
  </si>
  <si>
    <t>Chiapas</t>
  </si>
  <si>
    <t>Zona Arqueológica de Palenque</t>
  </si>
  <si>
    <t>Ciudad de México</t>
  </si>
  <si>
    <t>Estado de México</t>
  </si>
  <si>
    <t>Guerrero</t>
  </si>
  <si>
    <t>Hidalgo</t>
  </si>
  <si>
    <t>Jalisco</t>
  </si>
  <si>
    <t>Michoacán</t>
  </si>
  <si>
    <t>Morelos</t>
  </si>
  <si>
    <t>Oaxaca</t>
  </si>
  <si>
    <t>Puebla</t>
  </si>
  <si>
    <t>Quintana Roo</t>
  </si>
  <si>
    <t>Sonora</t>
  </si>
  <si>
    <t>Tabasco</t>
  </si>
  <si>
    <t>Tlaxcala</t>
  </si>
  <si>
    <t>Veracruz</t>
  </si>
  <si>
    <t>Zacatecas</t>
  </si>
  <si>
    <t>Toda la República</t>
  </si>
  <si>
    <t>Capitulo 3000</t>
  </si>
  <si>
    <t>FIDEINAH</t>
  </si>
  <si>
    <t>Sinaloa</t>
  </si>
  <si>
    <t>Nayarit</t>
  </si>
  <si>
    <t>Zona Arqueológica El Vallecito</t>
  </si>
  <si>
    <t>Museo Histórico Regional,
Ex Cuartel de la Compañía Fija</t>
  </si>
  <si>
    <t>Zona Arqueológica Sierra de San Francisco</t>
  </si>
  <si>
    <t>Zona Arqueológica de Toniná</t>
  </si>
  <si>
    <t>Museo Regional de Chiapas</t>
  </si>
  <si>
    <t>Edificio Tecpan, Tlatelolco</t>
  </si>
  <si>
    <t>Escuela Nacional de Conservación, Restauración y Museografía</t>
  </si>
  <si>
    <t xml:space="preserve"> Museo de Sitio de Templo Mayor</t>
  </si>
  <si>
    <t>Museo Nacional de las Culturas</t>
  </si>
  <si>
    <t>Escuela Nacional de Antropología e Historia</t>
  </si>
  <si>
    <t>Museo del Caracol, Galería de Historia</t>
  </si>
  <si>
    <t>Museo Casa Carranza</t>
  </si>
  <si>
    <t>Vivero de Netzahualcóyotl, Xochimilco</t>
  </si>
  <si>
    <t>Museo Nacional de Antropología</t>
  </si>
  <si>
    <t>Museo Casa Morelos</t>
  </si>
  <si>
    <t>Zona Arqueológica de Teotihuacán</t>
  </si>
  <si>
    <t>Museo Regional de Guerrero</t>
  </si>
  <si>
    <t>Zona Arqueológica de Tula</t>
  </si>
  <si>
    <t>Museo Regional de Guadalajara</t>
  </si>
  <si>
    <t>Zona Arqueológica de Tingambato</t>
  </si>
  <si>
    <t>Zona Arqueológica de Xochicalco</t>
  </si>
  <si>
    <t>Museo Regional de Nayarit</t>
  </si>
  <si>
    <t>Zona Arqueológica de Monte Albán</t>
  </si>
  <si>
    <t>Museo de las Culturas de Oaxaca</t>
  </si>
  <si>
    <t>Museo del Fuerte de Guadalupe</t>
  </si>
  <si>
    <t>Museo Regional de Puebla</t>
  </si>
  <si>
    <t>Zona Arqueológica de Dzibilchatún</t>
  </si>
  <si>
    <t>Zona Arqueológica de Tulum</t>
  </si>
  <si>
    <t>Sede del Centro INAH</t>
  </si>
  <si>
    <t>Zona Arqueológica de Las Labradas</t>
  </si>
  <si>
    <t>Zona Arqueológica de Trincheras</t>
  </si>
  <si>
    <t>Zona Arqueológica de Comalcalco</t>
  </si>
  <si>
    <t>Zona Arqueológica de Cacaxtla</t>
  </si>
  <si>
    <t>Museo Fuerte de San Juan de Ulúa</t>
  </si>
  <si>
    <t>Zona Arqueológica de La Quemada</t>
  </si>
  <si>
    <t>Zonas Arqueológicas de El Tajín; Cantona y Cacaxtla</t>
  </si>
  <si>
    <t>Centro Comunitario Culhuacán</t>
  </si>
  <si>
    <t>Sustitución de cubierta de lona y mantenimiento a estructura del Foro Abierto del Centro Comunitario Culhuacán, Ciudad de México</t>
  </si>
  <si>
    <t>Madero Oriente 799, Morelia, Centro INAH Michoacán</t>
  </si>
  <si>
    <t>Museo Arqueológico de Campeche Fuerte de San Miguel</t>
  </si>
  <si>
    <t>Museo de Arquitectura Maya Baluarte de Soledad</t>
  </si>
  <si>
    <t>Mantenimiento a acabados del Museo de Sitio de la Zona Arqueologica de Toniná, Chiapas</t>
  </si>
  <si>
    <t>Museo de Sitio de la Zona Arqueologica de Toniná</t>
  </si>
  <si>
    <t>Zona Arqueológica Edzná</t>
  </si>
  <si>
    <t>Mantenimiento al Módulo de Servicios de la Zona Arqueológica Edzná, Campeche</t>
  </si>
  <si>
    <t>Impermeabilización de los edificio de la tienda, cafetería, oficinas, almacenes culturales, rehabilitación de Módulo de Servicios y sustitución de domo del patio central del Museo de Sitio de la Zona Arqueológica de Palenque, Chiapas</t>
  </si>
  <si>
    <t>Mantenimiento de red hidráulica, sanitaria y adecuaciones para lactario, cambiadores de bebés, bebederos, salidas de emergencia en la Escuela Nacional de Antropología e Historia, Ciudad de México</t>
  </si>
  <si>
    <t>Mantenimiento a Módulo de Servicios de la Zona Arqueológica de Tingambato, Michoacán</t>
  </si>
  <si>
    <t>Mantenimiento de Módulo de Servicios y Áreas Exteriores de la Zona Arqueológica de Xochicalco, Morelos</t>
  </si>
  <si>
    <t>Impermeabilización del Museo de Sitio y Módulo de Servicios de la Zona Arqueológica de Monte Albán, Oaxaca</t>
  </si>
  <si>
    <t>Mantenimiento del Módulo de Servicios y acceso de la Zona Arqueológica de Tulum, Quintana Roo</t>
  </si>
  <si>
    <t>Mantenimiento del Módulo de visitantes de la Zona Arqueológica de Las Labradas, Sinaloa</t>
  </si>
  <si>
    <t>Museo Regional de Sonora</t>
  </si>
  <si>
    <t>Proyecto de restauración integral del Museo Regional de Sonora</t>
  </si>
  <si>
    <t>Zona Arqueológica de El Tajín</t>
  </si>
  <si>
    <t>Mantenimiento de acabados y cancelerías del Módulo de Servicios, Campamento, Administración, Museo de Sitio de la Zona Arqueológica de El Tajín , Veracruz</t>
  </si>
  <si>
    <t>Importe (mdp)</t>
  </si>
  <si>
    <t>Adecuación de inmueble para oficinas de la Dirección de Estudios Arqueológicos, ubicado en la calle de Tacuba No. 76, Centro, Ciudad de México</t>
  </si>
  <si>
    <t>Dirección de Estudios y Proyectos</t>
  </si>
  <si>
    <t>Levantamiento e identificación de instalaciones de las bodegas en el sótano del Museo Nacional de Antropología,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</si>
</sst>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i/>
      <sz val="22"/>
      <name val="Arial"/>
      <family val="2"/>
    </font>
    <font>
      <b/>
      <i/>
      <sz val="18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19" fillId="0" borderId="0" xfId="0" applyFont="1"/>
    <xf numFmtId="0" fontId="0" fillId="0" borderId="0" xfId="0" applyFont="1"/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25" fillId="0" borderId="0" xfId="0" applyFont="1"/>
    <xf numFmtId="0" fontId="16" fillId="0" borderId="0" xfId="0" applyFont="1" applyAlignment="1">
      <alignment horizontal="right"/>
    </xf>
    <xf numFmtId="164" fontId="26" fillId="0" borderId="0" xfId="0" applyNumberFormat="1" applyFont="1"/>
    <xf numFmtId="3" fontId="18" fillId="0" borderId="11" xfId="0" applyNumberFormat="1" applyFont="1" applyBorder="1" applyAlignment="1">
      <alignment horizontal="left" vertical="top"/>
    </xf>
    <xf numFmtId="0" fontId="27" fillId="34" borderId="10" xfId="0" applyFont="1" applyFill="1" applyBorder="1" applyAlignment="1">
      <alignment horizontal="center"/>
    </xf>
    <xf numFmtId="164" fontId="27" fillId="34" borderId="10" xfId="43" applyNumberFormat="1" applyFont="1" applyFill="1" applyBorder="1" applyAlignment="1">
      <alignment horizontal="center"/>
    </xf>
    <xf numFmtId="0" fontId="28" fillId="35" borderId="11" xfId="0" applyFont="1" applyFill="1" applyBorder="1" applyAlignment="1">
      <alignment vertical="top" wrapText="1"/>
    </xf>
    <xf numFmtId="2" fontId="16" fillId="0" borderId="0" xfId="0" applyNumberFormat="1" applyFont="1" applyAlignment="1">
      <alignment horizontal="right"/>
    </xf>
    <xf numFmtId="164" fontId="0" fillId="0" borderId="0" xfId="0" applyNumberFormat="1"/>
    <xf numFmtId="3" fontId="18" fillId="35" borderId="11" xfId="0" applyNumberFormat="1" applyFont="1" applyFill="1" applyBorder="1" applyAlignment="1">
      <alignment horizontal="left" vertical="top"/>
    </xf>
    <xf numFmtId="3" fontId="0" fillId="0" borderId="0" xfId="0" applyNumberFormat="1"/>
    <xf numFmtId="3" fontId="18" fillId="0" borderId="11" xfId="0" applyNumberFormat="1" applyFont="1" applyFill="1" applyBorder="1" applyAlignment="1">
      <alignment horizontal="left" vertical="top"/>
    </xf>
    <xf numFmtId="0" fontId="29" fillId="0" borderId="11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top" wrapText="1"/>
    </xf>
    <xf numFmtId="1" fontId="18" fillId="35" borderId="11" xfId="0" applyNumberFormat="1" applyFont="1" applyFill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14" fontId="18" fillId="0" borderId="11" xfId="0" applyNumberFormat="1" applyFont="1" applyBorder="1" applyAlignment="1">
      <alignment horizontal="center" vertical="top" wrapText="1"/>
    </xf>
    <xf numFmtId="0" fontId="27" fillId="34" borderId="12" xfId="0" applyFont="1" applyFill="1" applyBorder="1" applyAlignment="1">
      <alignment horizontal="center"/>
    </xf>
    <xf numFmtId="164" fontId="27" fillId="34" borderId="12" xfId="43" applyNumberFormat="1" applyFont="1" applyFill="1" applyBorder="1" applyAlignment="1">
      <alignment horizontal="center"/>
    </xf>
    <xf numFmtId="0" fontId="19" fillId="0" borderId="0" xfId="0" applyFont="1" applyFill="1"/>
    <xf numFmtId="0" fontId="18" fillId="0" borderId="11" xfId="0" applyFont="1" applyFill="1" applyBorder="1" applyAlignment="1">
      <alignment horizontal="center" vertical="top" wrapText="1"/>
    </xf>
    <xf numFmtId="0" fontId="0" fillId="0" borderId="0" xfId="0" applyFill="1"/>
    <xf numFmtId="0" fontId="31" fillId="0" borderId="0" xfId="0" applyFont="1" applyFill="1" applyBorder="1" applyAlignment="1">
      <alignment vertical="center"/>
    </xf>
    <xf numFmtId="0" fontId="32" fillId="0" borderId="0" xfId="0" applyFont="1" applyFill="1"/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 wrapText="1"/>
    </xf>
    <xf numFmtId="0" fontId="33" fillId="0" borderId="0" xfId="0" applyFont="1" applyFill="1"/>
    <xf numFmtId="0" fontId="36" fillId="36" borderId="21" xfId="0" applyFont="1" applyFill="1" applyBorder="1" applyAlignment="1">
      <alignment horizontal="center" vertical="center" wrapText="1"/>
    </xf>
    <xf numFmtId="2" fontId="28" fillId="37" borderId="11" xfId="44" applyNumberFormat="1" applyFont="1" applyFill="1" applyBorder="1" applyAlignment="1">
      <alignment horizontal="center" wrapText="1"/>
    </xf>
    <xf numFmtId="2" fontId="28" fillId="37" borderId="11" xfId="44" applyNumberFormat="1" applyFont="1" applyFill="1" applyBorder="1" applyAlignment="1">
      <alignment horizontal="center" vertical="center" wrapText="1"/>
    </xf>
    <xf numFmtId="2" fontId="28" fillId="38" borderId="11" xfId="44" applyNumberFormat="1" applyFont="1" applyFill="1" applyBorder="1" applyAlignment="1">
      <alignment horizontal="center" wrapText="1"/>
    </xf>
    <xf numFmtId="0" fontId="32" fillId="0" borderId="0" xfId="0" applyFont="1" applyFill="1" applyAlignment="1">
      <alignment horizontal="center"/>
    </xf>
    <xf numFmtId="0" fontId="38" fillId="0" borderId="11" xfId="0" applyFont="1" applyFill="1" applyBorder="1" applyAlignment="1">
      <alignment horizontal="center" vertical="center" wrapText="1"/>
    </xf>
    <xf numFmtId="2" fontId="38" fillId="37" borderId="11" xfId="44" applyNumberFormat="1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2" fontId="38" fillId="38" borderId="11" xfId="44" applyNumberFormat="1" applyFont="1" applyFill="1" applyBorder="1" applyAlignment="1">
      <alignment horizontal="center" vertical="center" wrapText="1"/>
    </xf>
    <xf numFmtId="0" fontId="39" fillId="0" borderId="0" xfId="0" applyFont="1" applyFill="1"/>
    <xf numFmtId="2" fontId="38" fillId="37" borderId="11" xfId="44" applyNumberFormat="1" applyFont="1" applyFill="1" applyBorder="1" applyAlignment="1">
      <alignment horizontal="right" vertical="center" wrapText="1"/>
    </xf>
    <xf numFmtId="2" fontId="38" fillId="38" borderId="11" xfId="44" applyNumberFormat="1" applyFont="1" applyFill="1" applyBorder="1" applyAlignment="1">
      <alignment horizontal="right" vertical="center" wrapText="1"/>
    </xf>
    <xf numFmtId="0" fontId="40" fillId="0" borderId="11" xfId="0" applyFont="1" applyFill="1" applyBorder="1" applyAlignment="1">
      <alignment horizontal="right" vertical="center"/>
    </xf>
    <xf numFmtId="2" fontId="40" fillId="0" borderId="11" xfId="0" applyNumberFormat="1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33" borderId="11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41" fillId="36" borderId="14" xfId="0" applyFont="1" applyFill="1" applyBorder="1" applyAlignment="1">
      <alignment horizontal="center" vertical="center" wrapText="1"/>
    </xf>
    <xf numFmtId="0" fontId="41" fillId="36" borderId="19" xfId="0" applyFont="1" applyFill="1" applyBorder="1" applyAlignment="1">
      <alignment horizontal="center" vertical="center" wrapText="1"/>
    </xf>
    <xf numFmtId="0" fontId="41" fillId="36" borderId="15" xfId="0" applyFont="1" applyFill="1" applyBorder="1" applyAlignment="1">
      <alignment horizontal="center" vertical="center" wrapText="1"/>
    </xf>
    <xf numFmtId="0" fontId="41" fillId="36" borderId="20" xfId="0" applyFont="1" applyFill="1" applyBorder="1" applyAlignment="1">
      <alignment horizontal="center" vertical="center" wrapText="1"/>
    </xf>
    <xf numFmtId="0" fontId="41" fillId="36" borderId="21" xfId="0" applyFont="1" applyFill="1" applyBorder="1" applyAlignment="1">
      <alignment horizontal="center" vertical="center" wrapText="1"/>
    </xf>
    <xf numFmtId="0" fontId="36" fillId="36" borderId="16" xfId="0" applyFont="1" applyFill="1" applyBorder="1" applyAlignment="1">
      <alignment horizontal="center" vertical="center" wrapText="1"/>
    </xf>
    <xf numFmtId="0" fontId="36" fillId="36" borderId="17" xfId="0" applyFont="1" applyFill="1" applyBorder="1" applyAlignment="1">
      <alignment horizontal="center" vertical="center" wrapText="1"/>
    </xf>
    <xf numFmtId="0" fontId="36" fillId="36" borderId="18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4" builtinId="3"/>
    <cellStyle name="Moneda" xfId="43" builtinId="4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0</xdr:rowOff>
    </xdr:from>
    <xdr:to>
      <xdr:col>21</xdr:col>
      <xdr:colOff>638175</xdr:colOff>
      <xdr:row>72</xdr:row>
      <xdr:rowOff>0</xdr:rowOff>
    </xdr:to>
    <xdr:grpSp>
      <xdr:nvGrpSpPr>
        <xdr:cNvPr id="4" name="3 Grupo"/>
        <xdr:cNvGrpSpPr/>
      </xdr:nvGrpSpPr>
      <xdr:grpSpPr>
        <a:xfrm>
          <a:off x="0" y="43567350"/>
          <a:ext cx="17125950" cy="0"/>
          <a:chOff x="-138307" y="29815962"/>
          <a:chExt cx="12344335" cy="1120195"/>
        </a:xfrm>
      </xdr:grpSpPr>
      <xdr:sp macro="" textlink="">
        <xdr:nvSpPr>
          <xdr:cNvPr id="5" name="4 CuadroTexto"/>
          <xdr:cNvSpPr txBox="1"/>
        </xdr:nvSpPr>
        <xdr:spPr>
          <a:xfrm>
            <a:off x="-138307" y="29826698"/>
            <a:ext cx="3598687" cy="10189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Área</a:t>
            </a:r>
            <a:r>
              <a:rPr lang="es-MX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Planeación y Seguimiento de Proyectos</a:t>
            </a:r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Ing.</a:t>
            </a:r>
            <a:r>
              <a:rPr lang="es-MX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Arq. Gabriel Delgado Valdivieso</a:t>
            </a:r>
            <a:endParaRPr lang="es-MX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3170920" y="29826772"/>
            <a:ext cx="3017264" cy="109807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de Estudios y Proyectos</a:t>
            </a: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Ing. Arq. Juan Daniel Espinosa Torres</a:t>
            </a:r>
            <a:endParaRPr lang="es-MX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6154719" y="29826847"/>
            <a:ext cx="3017264" cy="110931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Dirección de Obras</a:t>
            </a: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Ing. Arq. Filiberto E. Caballero Zárate</a:t>
            </a:r>
            <a:endParaRPr lang="es-MX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7 CuadroTexto"/>
          <xdr:cNvSpPr txBox="1"/>
        </xdr:nvSpPr>
        <xdr:spPr>
          <a:xfrm>
            <a:off x="8795644" y="29815962"/>
            <a:ext cx="3410384" cy="10975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Coordinación Nacional de Obras y Proyectos</a:t>
            </a:r>
            <a:endParaRPr lang="es-MX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Arq. Silvestre M. López Portillo Castillo</a:t>
            </a:r>
          </a:p>
        </xdr:txBody>
      </xdr:sp>
    </xdr:grpSp>
    <xdr:clientData/>
  </xdr:twoCellAnchor>
  <xdr:twoCellAnchor>
    <xdr:from>
      <xdr:col>0</xdr:col>
      <xdr:colOff>0</xdr:colOff>
      <xdr:row>72</xdr:row>
      <xdr:rowOff>32228</xdr:rowOff>
    </xdr:from>
    <xdr:to>
      <xdr:col>10</xdr:col>
      <xdr:colOff>222101</xdr:colOff>
      <xdr:row>77</xdr:row>
      <xdr:rowOff>71110</xdr:rowOff>
    </xdr:to>
    <xdr:grpSp>
      <xdr:nvGrpSpPr>
        <xdr:cNvPr id="9" name="8 Grupo"/>
        <xdr:cNvGrpSpPr/>
      </xdr:nvGrpSpPr>
      <xdr:grpSpPr>
        <a:xfrm>
          <a:off x="0" y="43599578"/>
          <a:ext cx="8556476" cy="991382"/>
          <a:chOff x="-138307" y="29861006"/>
          <a:chExt cx="6140299" cy="1354646"/>
        </a:xfrm>
      </xdr:grpSpPr>
      <xdr:sp macro="" textlink="">
        <xdr:nvSpPr>
          <xdr:cNvPr id="11" name="10 CuadroTexto"/>
          <xdr:cNvSpPr txBox="1"/>
        </xdr:nvSpPr>
        <xdr:spPr>
          <a:xfrm>
            <a:off x="-138307" y="29891796"/>
            <a:ext cx="3017264" cy="129174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Director de Estudios y Proyectos</a:t>
            </a: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</a:t>
            </a:r>
          </a:p>
          <a:p>
            <a:pPr algn="ctr"/>
            <a:r>
              <a:rPr lang="es-ES_tradnl" sz="1200" b="1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Ing. Jesús Arturo Velázquez Ortega</a:t>
            </a:r>
            <a:endParaRPr lang="es-MX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13" name="12 CuadroTexto"/>
          <xdr:cNvSpPr txBox="1"/>
        </xdr:nvSpPr>
        <xdr:spPr>
          <a:xfrm>
            <a:off x="2591608" y="29861006"/>
            <a:ext cx="3410384" cy="135464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Coordinador Nacional de Obras y Proyectos</a:t>
            </a:r>
            <a:endParaRPr lang="es-MX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endParaRPr lang="es-MX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algn="ctr"/>
            <a:r>
              <a:rPr lang="es-MX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Arq. Silvestre M. López Portillo Castillo</a:t>
            </a:r>
          </a:p>
        </xdr:txBody>
      </xdr:sp>
    </xdr:grpSp>
    <xdr:clientData/>
  </xdr:twoCellAnchor>
  <xdr:twoCellAnchor editAs="oneCell">
    <xdr:from>
      <xdr:col>2</xdr:col>
      <xdr:colOff>1663700</xdr:colOff>
      <xdr:row>0</xdr:row>
      <xdr:rowOff>278765</xdr:rowOff>
    </xdr:from>
    <xdr:to>
      <xdr:col>4</xdr:col>
      <xdr:colOff>57150</xdr:colOff>
      <xdr:row>2</xdr:row>
      <xdr:rowOff>114300</xdr:rowOff>
    </xdr:to>
    <xdr:pic>
      <xdr:nvPicPr>
        <xdr:cNvPr id="12" name="Imagen 11" descr="Inah logo.wmf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9550" y="278765"/>
          <a:ext cx="1346200" cy="42608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209550</xdr:rowOff>
    </xdr:from>
    <xdr:to>
      <xdr:col>2</xdr:col>
      <xdr:colOff>1581150</xdr:colOff>
      <xdr:row>2</xdr:row>
      <xdr:rowOff>161925</xdr:rowOff>
    </xdr:to>
    <xdr:pic>
      <xdr:nvPicPr>
        <xdr:cNvPr id="15" name="Imagen 14" descr="logoSCultura.wmf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209550"/>
          <a:ext cx="2581275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61</xdr:row>
      <xdr:rowOff>0</xdr:rowOff>
    </xdr:from>
    <xdr:to>
      <xdr:col>21</xdr:col>
      <xdr:colOff>414941</xdr:colOff>
      <xdr:row>61</xdr:row>
      <xdr:rowOff>0</xdr:rowOff>
    </xdr:to>
    <xdr:pic>
      <xdr:nvPicPr>
        <xdr:cNvPr id="2" name="Picture 104730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305020" y="39585900"/>
          <a:ext cx="3826161" cy="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21</xdr:col>
      <xdr:colOff>414941</xdr:colOff>
      <xdr:row>61</xdr:row>
      <xdr:rowOff>0</xdr:rowOff>
    </xdr:to>
    <xdr:pic>
      <xdr:nvPicPr>
        <xdr:cNvPr id="3" name="Picture 104724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305020" y="39585900"/>
          <a:ext cx="3826161" cy="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21</xdr:col>
      <xdr:colOff>414941</xdr:colOff>
      <xdr:row>61</xdr:row>
      <xdr:rowOff>0</xdr:rowOff>
    </xdr:to>
    <xdr:pic>
      <xdr:nvPicPr>
        <xdr:cNvPr id="4" name="Picture 104724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305020" y="39585900"/>
          <a:ext cx="3826161" cy="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21</xdr:col>
      <xdr:colOff>414941</xdr:colOff>
      <xdr:row>61</xdr:row>
      <xdr:rowOff>0</xdr:rowOff>
    </xdr:to>
    <xdr:pic>
      <xdr:nvPicPr>
        <xdr:cNvPr id="5" name="Picture 104730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305020" y="39585900"/>
          <a:ext cx="3826161" cy="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16</xdr:col>
      <xdr:colOff>0</xdr:colOff>
      <xdr:row>62</xdr:row>
      <xdr:rowOff>112939</xdr:rowOff>
    </xdr:to>
    <xdr:pic>
      <xdr:nvPicPr>
        <xdr:cNvPr id="6" name="Picture 1100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8465" t="36701" r="57894" b="39941"/>
        <a:stretch>
          <a:fillRect/>
        </a:stretch>
      </xdr:blipFill>
      <xdr:spPr bwMode="auto">
        <a:xfrm>
          <a:off x="17305020" y="39585900"/>
          <a:ext cx="0" cy="3701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16</xdr:col>
      <xdr:colOff>0</xdr:colOff>
      <xdr:row>62</xdr:row>
      <xdr:rowOff>81190</xdr:rowOff>
    </xdr:to>
    <xdr:pic>
      <xdr:nvPicPr>
        <xdr:cNvPr id="7" name="106 Imagen" descr="Santo Domingo de Guzman 037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305020" y="39585900"/>
          <a:ext cx="0" cy="33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16</xdr:col>
      <xdr:colOff>0</xdr:colOff>
      <xdr:row>62</xdr:row>
      <xdr:rowOff>176440</xdr:rowOff>
    </xdr:to>
    <xdr:pic>
      <xdr:nvPicPr>
        <xdr:cNvPr id="8" name="12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 t="8602"/>
        <a:stretch>
          <a:fillRect/>
        </a:stretch>
      </xdr:blipFill>
      <xdr:spPr bwMode="auto">
        <a:xfrm>
          <a:off x="17305020" y="39585900"/>
          <a:ext cx="0" cy="433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16</xdr:col>
      <xdr:colOff>0</xdr:colOff>
      <xdr:row>61</xdr:row>
      <xdr:rowOff>209551</xdr:rowOff>
    </xdr:to>
    <xdr:pic>
      <xdr:nvPicPr>
        <xdr:cNvPr id="9" name="54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305020" y="39585900"/>
          <a:ext cx="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9641</xdr:colOff>
      <xdr:row>7</xdr:row>
      <xdr:rowOff>110066</xdr:rowOff>
    </xdr:from>
    <xdr:to>
      <xdr:col>9</xdr:col>
      <xdr:colOff>1</xdr:colOff>
      <xdr:row>7</xdr:row>
      <xdr:rowOff>355393</xdr:rowOff>
    </xdr:to>
    <xdr:sp macro="" textlink="">
      <xdr:nvSpPr>
        <xdr:cNvPr id="10" name="9 CuadroTexto"/>
        <xdr:cNvSpPr txBox="1"/>
      </xdr:nvSpPr>
      <xdr:spPr>
        <a:xfrm>
          <a:off x="12387908" y="1981199"/>
          <a:ext cx="1091026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19313</xdr:colOff>
      <xdr:row>7</xdr:row>
      <xdr:rowOff>110066</xdr:rowOff>
    </xdr:from>
    <xdr:to>
      <xdr:col>6</xdr:col>
      <xdr:colOff>544285</xdr:colOff>
      <xdr:row>7</xdr:row>
      <xdr:rowOff>358017</xdr:rowOff>
    </xdr:to>
    <xdr:sp macro="" textlink="">
      <xdr:nvSpPr>
        <xdr:cNvPr id="11" name="10 CuadroTexto"/>
        <xdr:cNvSpPr txBox="1"/>
      </xdr:nvSpPr>
      <xdr:spPr>
        <a:xfrm>
          <a:off x="11296913" y="1981199"/>
          <a:ext cx="1075305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7507</xdr:colOff>
      <xdr:row>8</xdr:row>
      <xdr:rowOff>186269</xdr:rowOff>
    </xdr:from>
    <xdr:to>
      <xdr:col>10</xdr:col>
      <xdr:colOff>507997</xdr:colOff>
      <xdr:row>8</xdr:row>
      <xdr:rowOff>434220</xdr:rowOff>
    </xdr:to>
    <xdr:sp macro="" textlink="">
      <xdr:nvSpPr>
        <xdr:cNvPr id="12" name="11 CuadroTexto"/>
        <xdr:cNvSpPr txBox="1"/>
      </xdr:nvSpPr>
      <xdr:spPr>
        <a:xfrm>
          <a:off x="13486440" y="2497669"/>
          <a:ext cx="1050824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10</xdr:col>
      <xdr:colOff>542711</xdr:colOff>
      <xdr:row>8</xdr:row>
      <xdr:rowOff>186269</xdr:rowOff>
    </xdr:from>
    <xdr:to>
      <xdr:col>13</xdr:col>
      <xdr:colOff>550331</xdr:colOff>
      <xdr:row>8</xdr:row>
      <xdr:rowOff>440269</xdr:rowOff>
    </xdr:to>
    <xdr:sp macro="" textlink="">
      <xdr:nvSpPr>
        <xdr:cNvPr id="13" name="12 CuadroTexto"/>
        <xdr:cNvSpPr txBox="1"/>
      </xdr:nvSpPr>
      <xdr:spPr>
        <a:xfrm>
          <a:off x="14571978" y="2497669"/>
          <a:ext cx="1658620" cy="254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1475</xdr:colOff>
      <xdr:row>9</xdr:row>
      <xdr:rowOff>143934</xdr:rowOff>
    </xdr:from>
    <xdr:to>
      <xdr:col>8</xdr:col>
      <xdr:colOff>542925</xdr:colOff>
      <xdr:row>9</xdr:row>
      <xdr:rowOff>389261</xdr:rowOff>
    </xdr:to>
    <xdr:sp macro="" textlink="">
      <xdr:nvSpPr>
        <xdr:cNvPr id="14" name="13 CuadroTexto"/>
        <xdr:cNvSpPr txBox="1"/>
      </xdr:nvSpPr>
      <xdr:spPr>
        <a:xfrm>
          <a:off x="12358575" y="3115734"/>
          <a:ext cx="1087550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19313</xdr:colOff>
      <xdr:row>9</xdr:row>
      <xdr:rowOff>143934</xdr:rowOff>
    </xdr:from>
    <xdr:to>
      <xdr:col>6</xdr:col>
      <xdr:colOff>544285</xdr:colOff>
      <xdr:row>9</xdr:row>
      <xdr:rowOff>391885</xdr:rowOff>
    </xdr:to>
    <xdr:sp macro="" textlink="">
      <xdr:nvSpPr>
        <xdr:cNvPr id="15" name="14 CuadroTexto"/>
        <xdr:cNvSpPr txBox="1"/>
      </xdr:nvSpPr>
      <xdr:spPr>
        <a:xfrm>
          <a:off x="11284213" y="3115734"/>
          <a:ext cx="1071072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8</xdr:col>
      <xdr:colOff>547576</xdr:colOff>
      <xdr:row>10</xdr:row>
      <xdr:rowOff>101601</xdr:rowOff>
    </xdr:from>
    <xdr:to>
      <xdr:col>10</xdr:col>
      <xdr:colOff>542925</xdr:colOff>
      <xdr:row>10</xdr:row>
      <xdr:rowOff>346928</xdr:rowOff>
    </xdr:to>
    <xdr:sp macro="" textlink="">
      <xdr:nvSpPr>
        <xdr:cNvPr id="16" name="15 CuadroTexto"/>
        <xdr:cNvSpPr txBox="1"/>
      </xdr:nvSpPr>
      <xdr:spPr>
        <a:xfrm>
          <a:off x="13476176" y="3733801"/>
          <a:ext cx="1096016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15079</xdr:colOff>
      <xdr:row>10</xdr:row>
      <xdr:rowOff>101601</xdr:rowOff>
    </xdr:from>
    <xdr:to>
      <xdr:col>8</xdr:col>
      <xdr:colOff>544285</xdr:colOff>
      <xdr:row>10</xdr:row>
      <xdr:rowOff>349552</xdr:rowOff>
    </xdr:to>
    <xdr:sp macro="" textlink="">
      <xdr:nvSpPr>
        <xdr:cNvPr id="17" name="16 CuadroTexto"/>
        <xdr:cNvSpPr txBox="1"/>
      </xdr:nvSpPr>
      <xdr:spPr>
        <a:xfrm>
          <a:off x="12393346" y="3733801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546307</xdr:colOff>
      <xdr:row>11</xdr:row>
      <xdr:rowOff>101601</xdr:rowOff>
    </xdr:from>
    <xdr:to>
      <xdr:col>12</xdr:col>
      <xdr:colOff>1</xdr:colOff>
      <xdr:row>11</xdr:row>
      <xdr:rowOff>347133</xdr:rowOff>
    </xdr:to>
    <xdr:sp macro="" textlink="">
      <xdr:nvSpPr>
        <xdr:cNvPr id="18" name="17 CuadroTexto"/>
        <xdr:cNvSpPr txBox="1"/>
      </xdr:nvSpPr>
      <xdr:spPr>
        <a:xfrm>
          <a:off x="14025240" y="4174068"/>
          <a:ext cx="1104694" cy="24553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8</xdr:col>
      <xdr:colOff>15079</xdr:colOff>
      <xdr:row>11</xdr:row>
      <xdr:rowOff>101601</xdr:rowOff>
    </xdr:from>
    <xdr:to>
      <xdr:col>9</xdr:col>
      <xdr:colOff>544285</xdr:colOff>
      <xdr:row>11</xdr:row>
      <xdr:rowOff>349552</xdr:rowOff>
    </xdr:to>
    <xdr:sp macro="" textlink="">
      <xdr:nvSpPr>
        <xdr:cNvPr id="19" name="18 CuadroTexto"/>
        <xdr:cNvSpPr txBox="1"/>
      </xdr:nvSpPr>
      <xdr:spPr>
        <a:xfrm>
          <a:off x="12943679" y="4174068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11</xdr:col>
      <xdr:colOff>24768</xdr:colOff>
      <xdr:row>14</xdr:row>
      <xdr:rowOff>338667</xdr:rowOff>
    </xdr:from>
    <xdr:to>
      <xdr:col>13</xdr:col>
      <xdr:colOff>541874</xdr:colOff>
      <xdr:row>14</xdr:row>
      <xdr:rowOff>584200</xdr:rowOff>
    </xdr:to>
    <xdr:sp macro="" textlink="">
      <xdr:nvSpPr>
        <xdr:cNvPr id="20" name="19 CuadroTexto"/>
        <xdr:cNvSpPr txBox="1"/>
      </xdr:nvSpPr>
      <xdr:spPr>
        <a:xfrm>
          <a:off x="14604368" y="6180667"/>
          <a:ext cx="1617773" cy="24553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9</xdr:col>
      <xdr:colOff>23555</xdr:colOff>
      <xdr:row>14</xdr:row>
      <xdr:rowOff>338667</xdr:rowOff>
    </xdr:from>
    <xdr:to>
      <xdr:col>11</xdr:col>
      <xdr:colOff>2426</xdr:colOff>
      <xdr:row>14</xdr:row>
      <xdr:rowOff>586618</xdr:rowOff>
    </xdr:to>
    <xdr:sp macro="" textlink="">
      <xdr:nvSpPr>
        <xdr:cNvPr id="21" name="20 CuadroTexto"/>
        <xdr:cNvSpPr txBox="1"/>
      </xdr:nvSpPr>
      <xdr:spPr>
        <a:xfrm>
          <a:off x="13502488" y="6180667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1477</xdr:colOff>
      <xdr:row>17</xdr:row>
      <xdr:rowOff>143934</xdr:rowOff>
    </xdr:from>
    <xdr:to>
      <xdr:col>8</xdr:col>
      <xdr:colOff>533401</xdr:colOff>
      <xdr:row>17</xdr:row>
      <xdr:rowOff>389261</xdr:rowOff>
    </xdr:to>
    <xdr:sp macro="" textlink="">
      <xdr:nvSpPr>
        <xdr:cNvPr id="22" name="21 CuadroTexto"/>
        <xdr:cNvSpPr txBox="1"/>
      </xdr:nvSpPr>
      <xdr:spPr>
        <a:xfrm>
          <a:off x="12358577" y="7776634"/>
          <a:ext cx="1078024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19312</xdr:colOff>
      <xdr:row>17</xdr:row>
      <xdr:rowOff>143934</xdr:rowOff>
    </xdr:from>
    <xdr:to>
      <xdr:col>6</xdr:col>
      <xdr:colOff>544284</xdr:colOff>
      <xdr:row>17</xdr:row>
      <xdr:rowOff>391885</xdr:rowOff>
    </xdr:to>
    <xdr:sp macro="" textlink="">
      <xdr:nvSpPr>
        <xdr:cNvPr id="23" name="22 CuadroTexto"/>
        <xdr:cNvSpPr txBox="1"/>
      </xdr:nvSpPr>
      <xdr:spPr>
        <a:xfrm>
          <a:off x="11284212" y="7776634"/>
          <a:ext cx="1071072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1477</xdr:colOff>
      <xdr:row>18</xdr:row>
      <xdr:rowOff>143934</xdr:rowOff>
    </xdr:from>
    <xdr:to>
      <xdr:col>8</xdr:col>
      <xdr:colOff>533401</xdr:colOff>
      <xdr:row>18</xdr:row>
      <xdr:rowOff>389261</xdr:rowOff>
    </xdr:to>
    <xdr:sp macro="" textlink="">
      <xdr:nvSpPr>
        <xdr:cNvPr id="24" name="23 CuadroTexto"/>
        <xdr:cNvSpPr txBox="1"/>
      </xdr:nvSpPr>
      <xdr:spPr>
        <a:xfrm>
          <a:off x="12358577" y="8221134"/>
          <a:ext cx="1078024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19312</xdr:colOff>
      <xdr:row>18</xdr:row>
      <xdr:rowOff>143934</xdr:rowOff>
    </xdr:from>
    <xdr:to>
      <xdr:col>6</xdr:col>
      <xdr:colOff>544284</xdr:colOff>
      <xdr:row>18</xdr:row>
      <xdr:rowOff>391885</xdr:rowOff>
    </xdr:to>
    <xdr:sp macro="" textlink="">
      <xdr:nvSpPr>
        <xdr:cNvPr id="25" name="24 CuadroTexto"/>
        <xdr:cNvSpPr txBox="1"/>
      </xdr:nvSpPr>
      <xdr:spPr>
        <a:xfrm>
          <a:off x="11284212" y="8221134"/>
          <a:ext cx="1071072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1477</xdr:colOff>
      <xdr:row>20</xdr:row>
      <xdr:rowOff>279403</xdr:rowOff>
    </xdr:from>
    <xdr:to>
      <xdr:col>8</xdr:col>
      <xdr:colOff>533401</xdr:colOff>
      <xdr:row>20</xdr:row>
      <xdr:rowOff>524730</xdr:rowOff>
    </xdr:to>
    <xdr:sp macro="" textlink="">
      <xdr:nvSpPr>
        <xdr:cNvPr id="26" name="25 CuadroTexto"/>
        <xdr:cNvSpPr txBox="1"/>
      </xdr:nvSpPr>
      <xdr:spPr>
        <a:xfrm>
          <a:off x="12379744" y="9423403"/>
          <a:ext cx="1082257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19312</xdr:colOff>
      <xdr:row>20</xdr:row>
      <xdr:rowOff>279403</xdr:rowOff>
    </xdr:from>
    <xdr:to>
      <xdr:col>6</xdr:col>
      <xdr:colOff>544284</xdr:colOff>
      <xdr:row>20</xdr:row>
      <xdr:rowOff>527354</xdr:rowOff>
    </xdr:to>
    <xdr:sp macro="" textlink="">
      <xdr:nvSpPr>
        <xdr:cNvPr id="27" name="26 CuadroTexto"/>
        <xdr:cNvSpPr txBox="1"/>
      </xdr:nvSpPr>
      <xdr:spPr>
        <a:xfrm>
          <a:off x="11296912" y="9423403"/>
          <a:ext cx="1075305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8</xdr:col>
      <xdr:colOff>547570</xdr:colOff>
      <xdr:row>22</xdr:row>
      <xdr:rowOff>101607</xdr:rowOff>
    </xdr:from>
    <xdr:to>
      <xdr:col>10</xdr:col>
      <xdr:colOff>542919</xdr:colOff>
      <xdr:row>22</xdr:row>
      <xdr:rowOff>346934</xdr:rowOff>
    </xdr:to>
    <xdr:sp macro="" textlink="">
      <xdr:nvSpPr>
        <xdr:cNvPr id="28" name="27 CuadroTexto"/>
        <xdr:cNvSpPr txBox="1"/>
      </xdr:nvSpPr>
      <xdr:spPr>
        <a:xfrm>
          <a:off x="13476170" y="10786540"/>
          <a:ext cx="1096016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15073</xdr:colOff>
      <xdr:row>22</xdr:row>
      <xdr:rowOff>101607</xdr:rowOff>
    </xdr:from>
    <xdr:to>
      <xdr:col>8</xdr:col>
      <xdr:colOff>544279</xdr:colOff>
      <xdr:row>22</xdr:row>
      <xdr:rowOff>349558</xdr:rowOff>
    </xdr:to>
    <xdr:sp macro="" textlink="">
      <xdr:nvSpPr>
        <xdr:cNvPr id="29" name="28 CuadroTexto"/>
        <xdr:cNvSpPr txBox="1"/>
      </xdr:nvSpPr>
      <xdr:spPr>
        <a:xfrm>
          <a:off x="12393340" y="10786540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5408</xdr:colOff>
      <xdr:row>24</xdr:row>
      <xdr:rowOff>287868</xdr:rowOff>
    </xdr:from>
    <xdr:to>
      <xdr:col>9</xdr:col>
      <xdr:colOff>34750</xdr:colOff>
      <xdr:row>24</xdr:row>
      <xdr:rowOff>533195</xdr:rowOff>
    </xdr:to>
    <xdr:sp macro="" textlink="">
      <xdr:nvSpPr>
        <xdr:cNvPr id="30" name="29 CuadroTexto"/>
        <xdr:cNvSpPr txBox="1"/>
      </xdr:nvSpPr>
      <xdr:spPr>
        <a:xfrm>
          <a:off x="12383675" y="11853335"/>
          <a:ext cx="1130008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15080</xdr:colOff>
      <xdr:row>24</xdr:row>
      <xdr:rowOff>287868</xdr:rowOff>
    </xdr:from>
    <xdr:to>
      <xdr:col>6</xdr:col>
      <xdr:colOff>544286</xdr:colOff>
      <xdr:row>24</xdr:row>
      <xdr:rowOff>535819</xdr:rowOff>
    </xdr:to>
    <xdr:sp macro="" textlink="">
      <xdr:nvSpPr>
        <xdr:cNvPr id="31" name="30 CuadroTexto"/>
        <xdr:cNvSpPr txBox="1"/>
      </xdr:nvSpPr>
      <xdr:spPr>
        <a:xfrm>
          <a:off x="11292680" y="11853335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10</xdr:col>
      <xdr:colOff>5404</xdr:colOff>
      <xdr:row>28</xdr:row>
      <xdr:rowOff>211670</xdr:rowOff>
    </xdr:from>
    <xdr:to>
      <xdr:col>12</xdr:col>
      <xdr:colOff>533398</xdr:colOff>
      <xdr:row>28</xdr:row>
      <xdr:rowOff>445189</xdr:rowOff>
    </xdr:to>
    <xdr:sp macro="" textlink="">
      <xdr:nvSpPr>
        <xdr:cNvPr id="32" name="31 CuadroTexto"/>
        <xdr:cNvSpPr txBox="1"/>
      </xdr:nvSpPr>
      <xdr:spPr>
        <a:xfrm>
          <a:off x="14034671" y="14638870"/>
          <a:ext cx="1628660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8</xdr:col>
      <xdr:colOff>15076</xdr:colOff>
      <xdr:row>28</xdr:row>
      <xdr:rowOff>211670</xdr:rowOff>
    </xdr:from>
    <xdr:to>
      <xdr:col>9</xdr:col>
      <xdr:colOff>544282</xdr:colOff>
      <xdr:row>28</xdr:row>
      <xdr:rowOff>459621</xdr:rowOff>
    </xdr:to>
    <xdr:sp macro="" textlink="">
      <xdr:nvSpPr>
        <xdr:cNvPr id="33" name="32 CuadroTexto"/>
        <xdr:cNvSpPr txBox="1"/>
      </xdr:nvSpPr>
      <xdr:spPr>
        <a:xfrm>
          <a:off x="12943676" y="14638870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530643</xdr:colOff>
      <xdr:row>33</xdr:row>
      <xdr:rowOff>245534</xdr:rowOff>
    </xdr:from>
    <xdr:to>
      <xdr:col>14</xdr:col>
      <xdr:colOff>524933</xdr:colOff>
      <xdr:row>33</xdr:row>
      <xdr:rowOff>499533</xdr:rowOff>
    </xdr:to>
    <xdr:sp macro="" textlink="">
      <xdr:nvSpPr>
        <xdr:cNvPr id="34" name="33 CuadroTexto"/>
        <xdr:cNvSpPr txBox="1"/>
      </xdr:nvSpPr>
      <xdr:spPr>
        <a:xfrm>
          <a:off x="12908910" y="17983201"/>
          <a:ext cx="3846623" cy="25399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548478</xdr:colOff>
      <xdr:row>33</xdr:row>
      <xdr:rowOff>245534</xdr:rowOff>
    </xdr:from>
    <xdr:to>
      <xdr:col>7</xdr:col>
      <xdr:colOff>527350</xdr:colOff>
      <xdr:row>33</xdr:row>
      <xdr:rowOff>493485</xdr:rowOff>
    </xdr:to>
    <xdr:sp macro="" textlink="">
      <xdr:nvSpPr>
        <xdr:cNvPr id="35" name="34 CuadroTexto"/>
        <xdr:cNvSpPr txBox="1"/>
      </xdr:nvSpPr>
      <xdr:spPr>
        <a:xfrm>
          <a:off x="11826078" y="17983201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6</xdr:col>
      <xdr:colOff>546306</xdr:colOff>
      <xdr:row>38</xdr:row>
      <xdr:rowOff>101600</xdr:rowOff>
    </xdr:from>
    <xdr:to>
      <xdr:col>14</xdr:col>
      <xdr:colOff>524933</xdr:colOff>
      <xdr:row>38</xdr:row>
      <xdr:rowOff>347133</xdr:rowOff>
    </xdr:to>
    <xdr:sp macro="" textlink="">
      <xdr:nvSpPr>
        <xdr:cNvPr id="36" name="35 CuadroTexto"/>
        <xdr:cNvSpPr txBox="1"/>
      </xdr:nvSpPr>
      <xdr:spPr>
        <a:xfrm>
          <a:off x="12374239" y="21141267"/>
          <a:ext cx="4381294" cy="24553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15078</xdr:colOff>
      <xdr:row>38</xdr:row>
      <xdr:rowOff>101600</xdr:rowOff>
    </xdr:from>
    <xdr:to>
      <xdr:col>6</xdr:col>
      <xdr:colOff>544284</xdr:colOff>
      <xdr:row>38</xdr:row>
      <xdr:rowOff>349551</xdr:rowOff>
    </xdr:to>
    <xdr:sp macro="" textlink="">
      <xdr:nvSpPr>
        <xdr:cNvPr id="37" name="36 CuadroTexto"/>
        <xdr:cNvSpPr txBox="1"/>
      </xdr:nvSpPr>
      <xdr:spPr>
        <a:xfrm>
          <a:off x="11292678" y="21141267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6</xdr:col>
      <xdr:colOff>539110</xdr:colOff>
      <xdr:row>39</xdr:row>
      <xdr:rowOff>135467</xdr:rowOff>
    </xdr:from>
    <xdr:to>
      <xdr:col>9</xdr:col>
      <xdr:colOff>524934</xdr:colOff>
      <xdr:row>39</xdr:row>
      <xdr:rowOff>389467</xdr:rowOff>
    </xdr:to>
    <xdr:sp macro="" textlink="">
      <xdr:nvSpPr>
        <xdr:cNvPr id="38" name="37 CuadroTexto"/>
        <xdr:cNvSpPr txBox="1"/>
      </xdr:nvSpPr>
      <xdr:spPr>
        <a:xfrm>
          <a:off x="12367043" y="21615400"/>
          <a:ext cx="1636824" cy="254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6612</xdr:colOff>
      <xdr:row>39</xdr:row>
      <xdr:rowOff>135467</xdr:rowOff>
    </xdr:from>
    <xdr:to>
      <xdr:col>6</xdr:col>
      <xdr:colOff>535818</xdr:colOff>
      <xdr:row>39</xdr:row>
      <xdr:rowOff>383418</xdr:rowOff>
    </xdr:to>
    <xdr:sp macro="" textlink="">
      <xdr:nvSpPr>
        <xdr:cNvPr id="39" name="38 CuadroTexto"/>
        <xdr:cNvSpPr txBox="1"/>
      </xdr:nvSpPr>
      <xdr:spPr>
        <a:xfrm>
          <a:off x="11284212" y="21615400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5710</xdr:colOff>
      <xdr:row>42</xdr:row>
      <xdr:rowOff>211668</xdr:rowOff>
    </xdr:from>
    <xdr:to>
      <xdr:col>10</xdr:col>
      <xdr:colOff>0</xdr:colOff>
      <xdr:row>42</xdr:row>
      <xdr:rowOff>465667</xdr:rowOff>
    </xdr:to>
    <xdr:sp macro="" textlink="">
      <xdr:nvSpPr>
        <xdr:cNvPr id="40" name="39 CuadroTexto"/>
        <xdr:cNvSpPr txBox="1"/>
      </xdr:nvSpPr>
      <xdr:spPr>
        <a:xfrm>
          <a:off x="12383977" y="23012401"/>
          <a:ext cx="1645290" cy="25399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23545</xdr:colOff>
      <xdr:row>42</xdr:row>
      <xdr:rowOff>211668</xdr:rowOff>
    </xdr:from>
    <xdr:to>
      <xdr:col>7</xdr:col>
      <xdr:colOff>2417</xdr:colOff>
      <xdr:row>42</xdr:row>
      <xdr:rowOff>459619</xdr:rowOff>
    </xdr:to>
    <xdr:sp macro="" textlink="">
      <xdr:nvSpPr>
        <xdr:cNvPr id="41" name="40 CuadroTexto"/>
        <xdr:cNvSpPr txBox="1"/>
      </xdr:nvSpPr>
      <xdr:spPr>
        <a:xfrm>
          <a:off x="11301145" y="23012401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6</xdr:col>
      <xdr:colOff>504334</xdr:colOff>
      <xdr:row>44</xdr:row>
      <xdr:rowOff>194734</xdr:rowOff>
    </xdr:from>
    <xdr:to>
      <xdr:col>10</xdr:col>
      <xdr:colOff>533400</xdr:colOff>
      <xdr:row>44</xdr:row>
      <xdr:rowOff>465667</xdr:rowOff>
    </xdr:to>
    <xdr:sp macro="" textlink="">
      <xdr:nvSpPr>
        <xdr:cNvPr id="42" name="41 CuadroTexto"/>
        <xdr:cNvSpPr txBox="1"/>
      </xdr:nvSpPr>
      <xdr:spPr>
        <a:xfrm>
          <a:off x="12332267" y="24096134"/>
          <a:ext cx="2230400" cy="27093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4</xdr:col>
      <xdr:colOff>548480</xdr:colOff>
      <xdr:row>44</xdr:row>
      <xdr:rowOff>194734</xdr:rowOff>
    </xdr:from>
    <xdr:to>
      <xdr:col>6</xdr:col>
      <xdr:colOff>527352</xdr:colOff>
      <xdr:row>44</xdr:row>
      <xdr:rowOff>442685</xdr:rowOff>
    </xdr:to>
    <xdr:sp macro="" textlink="">
      <xdr:nvSpPr>
        <xdr:cNvPr id="43" name="42 CuadroTexto"/>
        <xdr:cNvSpPr txBox="1"/>
      </xdr:nvSpPr>
      <xdr:spPr>
        <a:xfrm>
          <a:off x="11275747" y="24096134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529734</xdr:colOff>
      <xdr:row>50</xdr:row>
      <xdr:rowOff>93134</xdr:rowOff>
    </xdr:from>
    <xdr:to>
      <xdr:col>12</xdr:col>
      <xdr:colOff>0</xdr:colOff>
      <xdr:row>50</xdr:row>
      <xdr:rowOff>347133</xdr:rowOff>
    </xdr:to>
    <xdr:sp macro="" textlink="">
      <xdr:nvSpPr>
        <xdr:cNvPr id="44" name="43 CuadroTexto"/>
        <xdr:cNvSpPr txBox="1"/>
      </xdr:nvSpPr>
      <xdr:spPr>
        <a:xfrm>
          <a:off x="14008667" y="27076401"/>
          <a:ext cx="1121266" cy="25399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8</xdr:col>
      <xdr:colOff>23547</xdr:colOff>
      <xdr:row>50</xdr:row>
      <xdr:rowOff>93134</xdr:rowOff>
    </xdr:from>
    <xdr:to>
      <xdr:col>10</xdr:col>
      <xdr:colOff>2418</xdr:colOff>
      <xdr:row>50</xdr:row>
      <xdr:rowOff>341085</xdr:rowOff>
    </xdr:to>
    <xdr:sp macro="" textlink="">
      <xdr:nvSpPr>
        <xdr:cNvPr id="45" name="44 CuadroTexto"/>
        <xdr:cNvSpPr txBox="1"/>
      </xdr:nvSpPr>
      <xdr:spPr>
        <a:xfrm>
          <a:off x="12952147" y="27076401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6</xdr:col>
      <xdr:colOff>523809</xdr:colOff>
      <xdr:row>45</xdr:row>
      <xdr:rowOff>101600</xdr:rowOff>
    </xdr:from>
    <xdr:to>
      <xdr:col>14</xdr:col>
      <xdr:colOff>0</xdr:colOff>
      <xdr:row>45</xdr:row>
      <xdr:rowOff>355600</xdr:rowOff>
    </xdr:to>
    <xdr:sp macro="" textlink="">
      <xdr:nvSpPr>
        <xdr:cNvPr id="54" name="53 CuadroTexto"/>
        <xdr:cNvSpPr txBox="1"/>
      </xdr:nvSpPr>
      <xdr:spPr>
        <a:xfrm>
          <a:off x="12351742" y="24663400"/>
          <a:ext cx="3878858" cy="254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35400</xdr:colOff>
      <xdr:row>45</xdr:row>
      <xdr:rowOff>101600</xdr:rowOff>
    </xdr:from>
    <xdr:to>
      <xdr:col>6</xdr:col>
      <xdr:colOff>546825</xdr:colOff>
      <xdr:row>45</xdr:row>
      <xdr:rowOff>349551</xdr:rowOff>
    </xdr:to>
    <xdr:sp macro="" textlink="">
      <xdr:nvSpPr>
        <xdr:cNvPr id="55" name="54 CuadroTexto"/>
        <xdr:cNvSpPr txBox="1"/>
      </xdr:nvSpPr>
      <xdr:spPr>
        <a:xfrm>
          <a:off x="11313000" y="24663400"/>
          <a:ext cx="106175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6</xdr:col>
      <xdr:colOff>512802</xdr:colOff>
      <xdr:row>56</xdr:row>
      <xdr:rowOff>101601</xdr:rowOff>
    </xdr:from>
    <xdr:to>
      <xdr:col>15</xdr:col>
      <xdr:colOff>0</xdr:colOff>
      <xdr:row>56</xdr:row>
      <xdr:rowOff>347133</xdr:rowOff>
    </xdr:to>
    <xdr:sp macro="" textlink="">
      <xdr:nvSpPr>
        <xdr:cNvPr id="56" name="55 CuadroTexto"/>
        <xdr:cNvSpPr txBox="1"/>
      </xdr:nvSpPr>
      <xdr:spPr>
        <a:xfrm>
          <a:off x="12340735" y="29726468"/>
          <a:ext cx="4440198" cy="24553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6613</xdr:colOff>
      <xdr:row>56</xdr:row>
      <xdr:rowOff>101601</xdr:rowOff>
    </xdr:from>
    <xdr:to>
      <xdr:col>6</xdr:col>
      <xdr:colOff>535818</xdr:colOff>
      <xdr:row>56</xdr:row>
      <xdr:rowOff>349552</xdr:rowOff>
    </xdr:to>
    <xdr:sp macro="" textlink="">
      <xdr:nvSpPr>
        <xdr:cNvPr id="57" name="56 CuadroTexto"/>
        <xdr:cNvSpPr txBox="1"/>
      </xdr:nvSpPr>
      <xdr:spPr>
        <a:xfrm>
          <a:off x="11284213" y="29726468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8</xdr:col>
      <xdr:colOff>5406</xdr:colOff>
      <xdr:row>49</xdr:row>
      <xdr:rowOff>118534</xdr:rowOff>
    </xdr:from>
    <xdr:to>
      <xdr:col>9</xdr:col>
      <xdr:colOff>542925</xdr:colOff>
      <xdr:row>49</xdr:row>
      <xdr:rowOff>363861</xdr:rowOff>
    </xdr:to>
    <xdr:sp macro="" textlink="">
      <xdr:nvSpPr>
        <xdr:cNvPr id="68" name="67 CuadroTexto"/>
        <xdr:cNvSpPr txBox="1"/>
      </xdr:nvSpPr>
      <xdr:spPr>
        <a:xfrm>
          <a:off x="12934006" y="26661534"/>
          <a:ext cx="1087852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6</xdr:col>
      <xdr:colOff>15080</xdr:colOff>
      <xdr:row>49</xdr:row>
      <xdr:rowOff>118534</xdr:rowOff>
    </xdr:from>
    <xdr:to>
      <xdr:col>7</xdr:col>
      <xdr:colOff>544284</xdr:colOff>
      <xdr:row>49</xdr:row>
      <xdr:rowOff>366485</xdr:rowOff>
    </xdr:to>
    <xdr:sp macro="" textlink="">
      <xdr:nvSpPr>
        <xdr:cNvPr id="69" name="68 CuadroTexto"/>
        <xdr:cNvSpPr txBox="1"/>
      </xdr:nvSpPr>
      <xdr:spPr>
        <a:xfrm>
          <a:off x="11843013" y="26661534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547274</xdr:colOff>
      <xdr:row>59</xdr:row>
      <xdr:rowOff>101601</xdr:rowOff>
    </xdr:from>
    <xdr:to>
      <xdr:col>11</xdr:col>
      <xdr:colOff>524934</xdr:colOff>
      <xdr:row>59</xdr:row>
      <xdr:rowOff>346928</xdr:rowOff>
    </xdr:to>
    <xdr:sp macro="" textlink="">
      <xdr:nvSpPr>
        <xdr:cNvPr id="70" name="69 CuadroTexto"/>
        <xdr:cNvSpPr txBox="1"/>
      </xdr:nvSpPr>
      <xdr:spPr>
        <a:xfrm>
          <a:off x="14026207" y="31487534"/>
          <a:ext cx="1078327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8</xdr:col>
      <xdr:colOff>6613</xdr:colOff>
      <xdr:row>59</xdr:row>
      <xdr:rowOff>101601</xdr:rowOff>
    </xdr:from>
    <xdr:to>
      <xdr:col>9</xdr:col>
      <xdr:colOff>535818</xdr:colOff>
      <xdr:row>59</xdr:row>
      <xdr:rowOff>349552</xdr:rowOff>
    </xdr:to>
    <xdr:sp macro="" textlink="">
      <xdr:nvSpPr>
        <xdr:cNvPr id="71" name="70 CuadroTexto"/>
        <xdr:cNvSpPr txBox="1"/>
      </xdr:nvSpPr>
      <xdr:spPr>
        <a:xfrm>
          <a:off x="12935213" y="31487534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8</xdr:col>
      <xdr:colOff>512800</xdr:colOff>
      <xdr:row>60</xdr:row>
      <xdr:rowOff>194734</xdr:rowOff>
    </xdr:from>
    <xdr:to>
      <xdr:col>11</xdr:col>
      <xdr:colOff>0</xdr:colOff>
      <xdr:row>60</xdr:row>
      <xdr:rowOff>457200</xdr:rowOff>
    </xdr:to>
    <xdr:sp macro="" textlink="">
      <xdr:nvSpPr>
        <xdr:cNvPr id="74" name="73 CuadroTexto"/>
        <xdr:cNvSpPr txBox="1"/>
      </xdr:nvSpPr>
      <xdr:spPr>
        <a:xfrm>
          <a:off x="13441400" y="32020934"/>
          <a:ext cx="1138200" cy="262466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6613</xdr:colOff>
      <xdr:row>60</xdr:row>
      <xdr:rowOff>194734</xdr:rowOff>
    </xdr:from>
    <xdr:to>
      <xdr:col>8</xdr:col>
      <xdr:colOff>535818</xdr:colOff>
      <xdr:row>60</xdr:row>
      <xdr:rowOff>442685</xdr:rowOff>
    </xdr:to>
    <xdr:sp macro="" textlink="">
      <xdr:nvSpPr>
        <xdr:cNvPr id="75" name="74 CuadroTexto"/>
        <xdr:cNvSpPr txBox="1"/>
      </xdr:nvSpPr>
      <xdr:spPr>
        <a:xfrm>
          <a:off x="12384880" y="32020934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5406</xdr:colOff>
      <xdr:row>57</xdr:row>
      <xdr:rowOff>220134</xdr:rowOff>
    </xdr:from>
    <xdr:to>
      <xdr:col>10</xdr:col>
      <xdr:colOff>541866</xdr:colOff>
      <xdr:row>57</xdr:row>
      <xdr:rowOff>474134</xdr:rowOff>
    </xdr:to>
    <xdr:sp macro="" textlink="">
      <xdr:nvSpPr>
        <xdr:cNvPr id="76" name="75 CuadroTexto"/>
        <xdr:cNvSpPr txBox="1"/>
      </xdr:nvSpPr>
      <xdr:spPr>
        <a:xfrm>
          <a:off x="12383673" y="30285267"/>
          <a:ext cx="2187460" cy="254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15079</xdr:colOff>
      <xdr:row>57</xdr:row>
      <xdr:rowOff>220134</xdr:rowOff>
    </xdr:from>
    <xdr:to>
      <xdr:col>6</xdr:col>
      <xdr:colOff>544285</xdr:colOff>
      <xdr:row>57</xdr:row>
      <xdr:rowOff>468085</xdr:rowOff>
    </xdr:to>
    <xdr:sp macro="" textlink="">
      <xdr:nvSpPr>
        <xdr:cNvPr id="77" name="76 CuadroTexto"/>
        <xdr:cNvSpPr txBox="1"/>
      </xdr:nvSpPr>
      <xdr:spPr>
        <a:xfrm>
          <a:off x="11292679" y="30285267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547274</xdr:colOff>
      <xdr:row>58</xdr:row>
      <xdr:rowOff>211667</xdr:rowOff>
    </xdr:from>
    <xdr:to>
      <xdr:col>11</xdr:col>
      <xdr:colOff>534458</xdr:colOff>
      <xdr:row>58</xdr:row>
      <xdr:rowOff>456994</xdr:rowOff>
    </xdr:to>
    <xdr:sp macro="" textlink="">
      <xdr:nvSpPr>
        <xdr:cNvPr id="78" name="77 CuadroTexto"/>
        <xdr:cNvSpPr txBox="1"/>
      </xdr:nvSpPr>
      <xdr:spPr>
        <a:xfrm>
          <a:off x="14026207" y="30937200"/>
          <a:ext cx="1087851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8</xdr:col>
      <xdr:colOff>6613</xdr:colOff>
      <xdr:row>58</xdr:row>
      <xdr:rowOff>211667</xdr:rowOff>
    </xdr:from>
    <xdr:to>
      <xdr:col>9</xdr:col>
      <xdr:colOff>535819</xdr:colOff>
      <xdr:row>58</xdr:row>
      <xdr:rowOff>459618</xdr:rowOff>
    </xdr:to>
    <xdr:sp macro="" textlink="">
      <xdr:nvSpPr>
        <xdr:cNvPr id="79" name="78 CuadroTexto"/>
        <xdr:cNvSpPr txBox="1"/>
      </xdr:nvSpPr>
      <xdr:spPr>
        <a:xfrm>
          <a:off x="12935213" y="30937200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547575</xdr:colOff>
      <xdr:row>23</xdr:row>
      <xdr:rowOff>84667</xdr:rowOff>
    </xdr:from>
    <xdr:to>
      <xdr:col>14</xdr:col>
      <xdr:colOff>541867</xdr:colOff>
      <xdr:row>23</xdr:row>
      <xdr:rowOff>347133</xdr:rowOff>
    </xdr:to>
    <xdr:sp macro="" textlink="">
      <xdr:nvSpPr>
        <xdr:cNvPr id="80" name="85 CuadroTexto"/>
        <xdr:cNvSpPr txBox="1"/>
      </xdr:nvSpPr>
      <xdr:spPr>
        <a:xfrm>
          <a:off x="12925842" y="11209867"/>
          <a:ext cx="3846625" cy="262466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6</xdr:col>
      <xdr:colOff>15081</xdr:colOff>
      <xdr:row>23</xdr:row>
      <xdr:rowOff>84667</xdr:rowOff>
    </xdr:from>
    <xdr:to>
      <xdr:col>7</xdr:col>
      <xdr:colOff>544285</xdr:colOff>
      <xdr:row>23</xdr:row>
      <xdr:rowOff>332618</xdr:rowOff>
    </xdr:to>
    <xdr:sp macro="" textlink="">
      <xdr:nvSpPr>
        <xdr:cNvPr id="81" name="86 CuadroTexto"/>
        <xdr:cNvSpPr txBox="1"/>
      </xdr:nvSpPr>
      <xdr:spPr>
        <a:xfrm>
          <a:off x="11843014" y="11209867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9943</xdr:colOff>
      <xdr:row>13</xdr:row>
      <xdr:rowOff>203201</xdr:rowOff>
    </xdr:from>
    <xdr:to>
      <xdr:col>9</xdr:col>
      <xdr:colOff>1060</xdr:colOff>
      <xdr:row>13</xdr:row>
      <xdr:rowOff>436720</xdr:rowOff>
    </xdr:to>
    <xdr:sp macro="" textlink="">
      <xdr:nvSpPr>
        <xdr:cNvPr id="82" name="87 CuadroTexto"/>
        <xdr:cNvSpPr txBox="1"/>
      </xdr:nvSpPr>
      <xdr:spPr>
        <a:xfrm>
          <a:off x="12388210" y="5376334"/>
          <a:ext cx="1091783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27779</xdr:colOff>
      <xdr:row>13</xdr:row>
      <xdr:rowOff>203201</xdr:rowOff>
    </xdr:from>
    <xdr:to>
      <xdr:col>7</xdr:col>
      <xdr:colOff>2417</xdr:colOff>
      <xdr:row>13</xdr:row>
      <xdr:rowOff>451152</xdr:rowOff>
    </xdr:to>
    <xdr:sp macro="" textlink="">
      <xdr:nvSpPr>
        <xdr:cNvPr id="83" name="88 CuadroTexto"/>
        <xdr:cNvSpPr txBox="1"/>
      </xdr:nvSpPr>
      <xdr:spPr>
        <a:xfrm>
          <a:off x="11305379" y="5376334"/>
          <a:ext cx="1075305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8</xdr:col>
      <xdr:colOff>547575</xdr:colOff>
      <xdr:row>31</xdr:row>
      <xdr:rowOff>177801</xdr:rowOff>
    </xdr:from>
    <xdr:to>
      <xdr:col>11</xdr:col>
      <xdr:colOff>8467</xdr:colOff>
      <xdr:row>31</xdr:row>
      <xdr:rowOff>423334</xdr:rowOff>
    </xdr:to>
    <xdr:sp macro="" textlink="">
      <xdr:nvSpPr>
        <xdr:cNvPr id="84" name="89 CuadroTexto"/>
        <xdr:cNvSpPr txBox="1"/>
      </xdr:nvSpPr>
      <xdr:spPr>
        <a:xfrm>
          <a:off x="13476175" y="16145934"/>
          <a:ext cx="1111892" cy="24553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15078</xdr:colOff>
      <xdr:row>31</xdr:row>
      <xdr:rowOff>177801</xdr:rowOff>
    </xdr:from>
    <xdr:to>
      <xdr:col>8</xdr:col>
      <xdr:colOff>544284</xdr:colOff>
      <xdr:row>31</xdr:row>
      <xdr:rowOff>425752</xdr:rowOff>
    </xdr:to>
    <xdr:sp macro="" textlink="">
      <xdr:nvSpPr>
        <xdr:cNvPr id="85" name="90 CuadroTexto"/>
        <xdr:cNvSpPr txBox="1"/>
      </xdr:nvSpPr>
      <xdr:spPr>
        <a:xfrm>
          <a:off x="12393345" y="16145934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6</xdr:col>
      <xdr:colOff>539108</xdr:colOff>
      <xdr:row>15</xdr:row>
      <xdr:rowOff>110067</xdr:rowOff>
    </xdr:from>
    <xdr:to>
      <xdr:col>15</xdr:col>
      <xdr:colOff>12699</xdr:colOff>
      <xdr:row>15</xdr:row>
      <xdr:rowOff>355600</xdr:rowOff>
    </xdr:to>
    <xdr:sp macro="" textlink="">
      <xdr:nvSpPr>
        <xdr:cNvPr id="86" name="91 CuadroTexto"/>
        <xdr:cNvSpPr txBox="1"/>
      </xdr:nvSpPr>
      <xdr:spPr>
        <a:xfrm>
          <a:off x="12350108" y="7082367"/>
          <a:ext cx="4388491" cy="24553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6612</xdr:colOff>
      <xdr:row>15</xdr:row>
      <xdr:rowOff>110067</xdr:rowOff>
    </xdr:from>
    <xdr:to>
      <xdr:col>6</xdr:col>
      <xdr:colOff>535818</xdr:colOff>
      <xdr:row>15</xdr:row>
      <xdr:rowOff>358018</xdr:rowOff>
    </xdr:to>
    <xdr:sp macro="" textlink="">
      <xdr:nvSpPr>
        <xdr:cNvPr id="87" name="92 CuadroTexto"/>
        <xdr:cNvSpPr txBox="1"/>
      </xdr:nvSpPr>
      <xdr:spPr>
        <a:xfrm>
          <a:off x="11284212" y="6832600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8</xdr:col>
      <xdr:colOff>539108</xdr:colOff>
      <xdr:row>16</xdr:row>
      <xdr:rowOff>110067</xdr:rowOff>
    </xdr:from>
    <xdr:to>
      <xdr:col>11</xdr:col>
      <xdr:colOff>8467</xdr:colOff>
      <xdr:row>16</xdr:row>
      <xdr:rowOff>364067</xdr:rowOff>
    </xdr:to>
    <xdr:sp macro="" textlink="">
      <xdr:nvSpPr>
        <xdr:cNvPr id="88" name="93 CuadroTexto"/>
        <xdr:cNvSpPr txBox="1"/>
      </xdr:nvSpPr>
      <xdr:spPr>
        <a:xfrm>
          <a:off x="13467708" y="7272867"/>
          <a:ext cx="1120359" cy="254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6611</xdr:colOff>
      <xdr:row>16</xdr:row>
      <xdr:rowOff>110067</xdr:rowOff>
    </xdr:from>
    <xdr:to>
      <xdr:col>8</xdr:col>
      <xdr:colOff>535817</xdr:colOff>
      <xdr:row>16</xdr:row>
      <xdr:rowOff>358018</xdr:rowOff>
    </xdr:to>
    <xdr:sp macro="" textlink="">
      <xdr:nvSpPr>
        <xdr:cNvPr id="89" name="94 CuadroTexto"/>
        <xdr:cNvSpPr txBox="1"/>
      </xdr:nvSpPr>
      <xdr:spPr>
        <a:xfrm>
          <a:off x="12384878" y="7272867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5713</xdr:colOff>
      <xdr:row>40</xdr:row>
      <xdr:rowOff>110066</xdr:rowOff>
    </xdr:from>
    <xdr:to>
      <xdr:col>11</xdr:col>
      <xdr:colOff>8468</xdr:colOff>
      <xdr:row>40</xdr:row>
      <xdr:rowOff>338667</xdr:rowOff>
    </xdr:to>
    <xdr:sp macro="" textlink="">
      <xdr:nvSpPr>
        <xdr:cNvPr id="94" name="99 CuadroTexto"/>
        <xdr:cNvSpPr txBox="1"/>
      </xdr:nvSpPr>
      <xdr:spPr>
        <a:xfrm>
          <a:off x="13484646" y="22030266"/>
          <a:ext cx="1103422" cy="228601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23548</xdr:colOff>
      <xdr:row>40</xdr:row>
      <xdr:rowOff>110066</xdr:rowOff>
    </xdr:from>
    <xdr:to>
      <xdr:col>9</xdr:col>
      <xdr:colOff>2421</xdr:colOff>
      <xdr:row>40</xdr:row>
      <xdr:rowOff>358017</xdr:rowOff>
    </xdr:to>
    <xdr:sp macro="" textlink="">
      <xdr:nvSpPr>
        <xdr:cNvPr id="95" name="100 CuadroTexto"/>
        <xdr:cNvSpPr txBox="1"/>
      </xdr:nvSpPr>
      <xdr:spPr>
        <a:xfrm>
          <a:off x="12401815" y="22030266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547575</xdr:colOff>
      <xdr:row>34</xdr:row>
      <xdr:rowOff>127001</xdr:rowOff>
    </xdr:from>
    <xdr:to>
      <xdr:col>12</xdr:col>
      <xdr:colOff>16934</xdr:colOff>
      <xdr:row>34</xdr:row>
      <xdr:rowOff>389466</xdr:rowOff>
    </xdr:to>
    <xdr:sp macro="" textlink="">
      <xdr:nvSpPr>
        <xdr:cNvPr id="96" name="101 CuadroTexto"/>
        <xdr:cNvSpPr txBox="1"/>
      </xdr:nvSpPr>
      <xdr:spPr>
        <a:xfrm>
          <a:off x="12925842" y="18525068"/>
          <a:ext cx="2221025" cy="26246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6</xdr:col>
      <xdr:colOff>15079</xdr:colOff>
      <xdr:row>34</xdr:row>
      <xdr:rowOff>127001</xdr:rowOff>
    </xdr:from>
    <xdr:to>
      <xdr:col>7</xdr:col>
      <xdr:colOff>544284</xdr:colOff>
      <xdr:row>34</xdr:row>
      <xdr:rowOff>374952</xdr:rowOff>
    </xdr:to>
    <xdr:sp macro="" textlink="">
      <xdr:nvSpPr>
        <xdr:cNvPr id="97" name="102 CuadroTexto"/>
        <xdr:cNvSpPr txBox="1"/>
      </xdr:nvSpPr>
      <xdr:spPr>
        <a:xfrm>
          <a:off x="11843012" y="18525068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8</xdr:col>
      <xdr:colOff>539109</xdr:colOff>
      <xdr:row>35</xdr:row>
      <xdr:rowOff>110067</xdr:rowOff>
    </xdr:from>
    <xdr:to>
      <xdr:col>11</xdr:col>
      <xdr:colOff>1</xdr:colOff>
      <xdr:row>35</xdr:row>
      <xdr:rowOff>355600</xdr:rowOff>
    </xdr:to>
    <xdr:sp macro="" textlink="">
      <xdr:nvSpPr>
        <xdr:cNvPr id="98" name="103 CuadroTexto"/>
        <xdr:cNvSpPr txBox="1"/>
      </xdr:nvSpPr>
      <xdr:spPr>
        <a:xfrm>
          <a:off x="13467709" y="18948400"/>
          <a:ext cx="1111892" cy="24553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6611</xdr:colOff>
      <xdr:row>35</xdr:row>
      <xdr:rowOff>110067</xdr:rowOff>
    </xdr:from>
    <xdr:to>
      <xdr:col>8</xdr:col>
      <xdr:colOff>535817</xdr:colOff>
      <xdr:row>35</xdr:row>
      <xdr:rowOff>358018</xdr:rowOff>
    </xdr:to>
    <xdr:sp macro="" textlink="">
      <xdr:nvSpPr>
        <xdr:cNvPr id="99" name="104 CuadroTexto"/>
        <xdr:cNvSpPr txBox="1"/>
      </xdr:nvSpPr>
      <xdr:spPr>
        <a:xfrm>
          <a:off x="12384878" y="18948400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14176</xdr:colOff>
      <xdr:row>48</xdr:row>
      <xdr:rowOff>76200</xdr:rowOff>
    </xdr:from>
    <xdr:to>
      <xdr:col>11</xdr:col>
      <xdr:colOff>1</xdr:colOff>
      <xdr:row>48</xdr:row>
      <xdr:rowOff>309719</xdr:rowOff>
    </xdr:to>
    <xdr:sp macro="" textlink="">
      <xdr:nvSpPr>
        <xdr:cNvPr id="100" name="105 CuadroTexto"/>
        <xdr:cNvSpPr txBox="1"/>
      </xdr:nvSpPr>
      <xdr:spPr>
        <a:xfrm>
          <a:off x="13493109" y="26178933"/>
          <a:ext cx="1086492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32012</xdr:colOff>
      <xdr:row>48</xdr:row>
      <xdr:rowOff>76200</xdr:rowOff>
    </xdr:from>
    <xdr:to>
      <xdr:col>9</xdr:col>
      <xdr:colOff>10885</xdr:colOff>
      <xdr:row>48</xdr:row>
      <xdr:rowOff>324151</xdr:rowOff>
    </xdr:to>
    <xdr:sp macro="" textlink="">
      <xdr:nvSpPr>
        <xdr:cNvPr id="101" name="106 CuadroTexto"/>
        <xdr:cNvSpPr txBox="1"/>
      </xdr:nvSpPr>
      <xdr:spPr>
        <a:xfrm>
          <a:off x="12410279" y="26178933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8</xdr:col>
      <xdr:colOff>547575</xdr:colOff>
      <xdr:row>54</xdr:row>
      <xdr:rowOff>118534</xdr:rowOff>
    </xdr:from>
    <xdr:to>
      <xdr:col>10</xdr:col>
      <xdr:colOff>546100</xdr:colOff>
      <xdr:row>54</xdr:row>
      <xdr:rowOff>352053</xdr:rowOff>
    </xdr:to>
    <xdr:sp macro="" textlink="">
      <xdr:nvSpPr>
        <xdr:cNvPr id="102" name="107 CuadroTexto"/>
        <xdr:cNvSpPr txBox="1"/>
      </xdr:nvSpPr>
      <xdr:spPr>
        <a:xfrm>
          <a:off x="13476175" y="28862867"/>
          <a:ext cx="1099192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15078</xdr:colOff>
      <xdr:row>54</xdr:row>
      <xdr:rowOff>118534</xdr:rowOff>
    </xdr:from>
    <xdr:to>
      <xdr:col>8</xdr:col>
      <xdr:colOff>544284</xdr:colOff>
      <xdr:row>54</xdr:row>
      <xdr:rowOff>366485</xdr:rowOff>
    </xdr:to>
    <xdr:sp macro="" textlink="">
      <xdr:nvSpPr>
        <xdr:cNvPr id="103" name="108 CuadroTexto"/>
        <xdr:cNvSpPr txBox="1"/>
      </xdr:nvSpPr>
      <xdr:spPr>
        <a:xfrm>
          <a:off x="12393345" y="28862867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547577</xdr:colOff>
      <xdr:row>55</xdr:row>
      <xdr:rowOff>101601</xdr:rowOff>
    </xdr:from>
    <xdr:to>
      <xdr:col>9</xdr:col>
      <xdr:colOff>542928</xdr:colOff>
      <xdr:row>55</xdr:row>
      <xdr:rowOff>335120</xdr:rowOff>
    </xdr:to>
    <xdr:sp macro="" textlink="">
      <xdr:nvSpPr>
        <xdr:cNvPr id="104" name="109 CuadroTexto"/>
        <xdr:cNvSpPr txBox="1"/>
      </xdr:nvSpPr>
      <xdr:spPr>
        <a:xfrm>
          <a:off x="12925844" y="29286201"/>
          <a:ext cx="1096017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6</xdr:col>
      <xdr:colOff>15080</xdr:colOff>
      <xdr:row>55</xdr:row>
      <xdr:rowOff>101601</xdr:rowOff>
    </xdr:from>
    <xdr:to>
      <xdr:col>7</xdr:col>
      <xdr:colOff>544285</xdr:colOff>
      <xdr:row>55</xdr:row>
      <xdr:rowOff>349552</xdr:rowOff>
    </xdr:to>
    <xdr:sp macro="" textlink="">
      <xdr:nvSpPr>
        <xdr:cNvPr id="105" name="110 CuadroTexto"/>
        <xdr:cNvSpPr txBox="1"/>
      </xdr:nvSpPr>
      <xdr:spPr>
        <a:xfrm>
          <a:off x="11843013" y="29286201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5705</xdr:colOff>
      <xdr:row>30</xdr:row>
      <xdr:rowOff>101599</xdr:rowOff>
    </xdr:from>
    <xdr:to>
      <xdr:col>10</xdr:col>
      <xdr:colOff>541866</xdr:colOff>
      <xdr:row>30</xdr:row>
      <xdr:rowOff>347133</xdr:rowOff>
    </xdr:to>
    <xdr:sp macro="" textlink="">
      <xdr:nvSpPr>
        <xdr:cNvPr id="106" name="111 CuadroTexto"/>
        <xdr:cNvSpPr txBox="1"/>
      </xdr:nvSpPr>
      <xdr:spPr>
        <a:xfrm>
          <a:off x="13484638" y="15629466"/>
          <a:ext cx="1086495" cy="245534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23542</xdr:colOff>
      <xdr:row>30</xdr:row>
      <xdr:rowOff>101599</xdr:rowOff>
    </xdr:from>
    <xdr:to>
      <xdr:col>9</xdr:col>
      <xdr:colOff>2414</xdr:colOff>
      <xdr:row>30</xdr:row>
      <xdr:rowOff>349550</xdr:rowOff>
    </xdr:to>
    <xdr:sp macro="" textlink="">
      <xdr:nvSpPr>
        <xdr:cNvPr id="107" name="112 CuadroTexto"/>
        <xdr:cNvSpPr txBox="1"/>
      </xdr:nvSpPr>
      <xdr:spPr>
        <a:xfrm>
          <a:off x="12401809" y="15629466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10</xdr:col>
      <xdr:colOff>5711</xdr:colOff>
      <xdr:row>41</xdr:row>
      <xdr:rowOff>101599</xdr:rowOff>
    </xdr:from>
    <xdr:to>
      <xdr:col>12</xdr:col>
      <xdr:colOff>541867</xdr:colOff>
      <xdr:row>41</xdr:row>
      <xdr:rowOff>338666</xdr:rowOff>
    </xdr:to>
    <xdr:sp macro="" textlink="">
      <xdr:nvSpPr>
        <xdr:cNvPr id="108" name="113 CuadroTexto"/>
        <xdr:cNvSpPr txBox="1"/>
      </xdr:nvSpPr>
      <xdr:spPr>
        <a:xfrm>
          <a:off x="14034978" y="22462066"/>
          <a:ext cx="1636822" cy="23706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8</xdr:col>
      <xdr:colOff>23548</xdr:colOff>
      <xdr:row>41</xdr:row>
      <xdr:rowOff>101599</xdr:rowOff>
    </xdr:from>
    <xdr:to>
      <xdr:col>10</xdr:col>
      <xdr:colOff>2420</xdr:colOff>
      <xdr:row>41</xdr:row>
      <xdr:rowOff>349550</xdr:rowOff>
    </xdr:to>
    <xdr:sp macro="" textlink="">
      <xdr:nvSpPr>
        <xdr:cNvPr id="109" name="114 CuadroTexto"/>
        <xdr:cNvSpPr txBox="1"/>
      </xdr:nvSpPr>
      <xdr:spPr>
        <a:xfrm>
          <a:off x="12952148" y="22462066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539108</xdr:colOff>
      <xdr:row>43</xdr:row>
      <xdr:rowOff>127001</xdr:rowOff>
    </xdr:from>
    <xdr:to>
      <xdr:col>9</xdr:col>
      <xdr:colOff>541867</xdr:colOff>
      <xdr:row>43</xdr:row>
      <xdr:rowOff>364067</xdr:rowOff>
    </xdr:to>
    <xdr:sp macro="" textlink="">
      <xdr:nvSpPr>
        <xdr:cNvPr id="110" name="115 CuadroTexto"/>
        <xdr:cNvSpPr txBox="1"/>
      </xdr:nvSpPr>
      <xdr:spPr>
        <a:xfrm>
          <a:off x="12917375" y="23588134"/>
          <a:ext cx="1103425" cy="237066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6</xdr:col>
      <xdr:colOff>6612</xdr:colOff>
      <xdr:row>43</xdr:row>
      <xdr:rowOff>127001</xdr:rowOff>
    </xdr:from>
    <xdr:to>
      <xdr:col>7</xdr:col>
      <xdr:colOff>535817</xdr:colOff>
      <xdr:row>43</xdr:row>
      <xdr:rowOff>374952</xdr:rowOff>
    </xdr:to>
    <xdr:sp macro="" textlink="">
      <xdr:nvSpPr>
        <xdr:cNvPr id="111" name="116 CuadroTexto"/>
        <xdr:cNvSpPr txBox="1"/>
      </xdr:nvSpPr>
      <xdr:spPr>
        <a:xfrm>
          <a:off x="11834545" y="23588134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547576</xdr:colOff>
      <xdr:row>32</xdr:row>
      <xdr:rowOff>465668</xdr:rowOff>
    </xdr:from>
    <xdr:to>
      <xdr:col>14</xdr:col>
      <xdr:colOff>533400</xdr:colOff>
      <xdr:row>32</xdr:row>
      <xdr:rowOff>711200</xdr:rowOff>
    </xdr:to>
    <xdr:sp macro="" textlink="">
      <xdr:nvSpPr>
        <xdr:cNvPr id="112" name="117 CuadroTexto"/>
        <xdr:cNvSpPr txBox="1"/>
      </xdr:nvSpPr>
      <xdr:spPr>
        <a:xfrm>
          <a:off x="12925843" y="17094201"/>
          <a:ext cx="3838157" cy="24553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6</xdr:col>
      <xdr:colOff>15079</xdr:colOff>
      <xdr:row>32</xdr:row>
      <xdr:rowOff>465668</xdr:rowOff>
    </xdr:from>
    <xdr:to>
      <xdr:col>7</xdr:col>
      <xdr:colOff>544284</xdr:colOff>
      <xdr:row>32</xdr:row>
      <xdr:rowOff>713619</xdr:rowOff>
    </xdr:to>
    <xdr:sp macro="" textlink="">
      <xdr:nvSpPr>
        <xdr:cNvPr id="113" name="118 CuadroTexto"/>
        <xdr:cNvSpPr txBox="1"/>
      </xdr:nvSpPr>
      <xdr:spPr>
        <a:xfrm>
          <a:off x="11843012" y="17094201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5712</xdr:colOff>
      <xdr:row>29</xdr:row>
      <xdr:rowOff>101599</xdr:rowOff>
    </xdr:from>
    <xdr:to>
      <xdr:col>11</xdr:col>
      <xdr:colOff>0</xdr:colOff>
      <xdr:row>29</xdr:row>
      <xdr:rowOff>347133</xdr:rowOff>
    </xdr:to>
    <xdr:sp macro="" textlink="">
      <xdr:nvSpPr>
        <xdr:cNvPr id="114" name="119 CuadroTexto"/>
        <xdr:cNvSpPr txBox="1"/>
      </xdr:nvSpPr>
      <xdr:spPr>
        <a:xfrm>
          <a:off x="13484645" y="15189199"/>
          <a:ext cx="1094955" cy="245534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23548</xdr:colOff>
      <xdr:row>29</xdr:row>
      <xdr:rowOff>101599</xdr:rowOff>
    </xdr:from>
    <xdr:to>
      <xdr:col>9</xdr:col>
      <xdr:colOff>2421</xdr:colOff>
      <xdr:row>29</xdr:row>
      <xdr:rowOff>349550</xdr:rowOff>
    </xdr:to>
    <xdr:sp macro="" textlink="">
      <xdr:nvSpPr>
        <xdr:cNvPr id="115" name="120 CuadroTexto"/>
        <xdr:cNvSpPr txBox="1"/>
      </xdr:nvSpPr>
      <xdr:spPr>
        <a:xfrm>
          <a:off x="12401815" y="15189199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1476</xdr:colOff>
      <xdr:row>36</xdr:row>
      <xdr:rowOff>296334</xdr:rowOff>
    </xdr:from>
    <xdr:to>
      <xdr:col>8</xdr:col>
      <xdr:colOff>542926</xdr:colOff>
      <xdr:row>36</xdr:row>
      <xdr:rowOff>529853</xdr:rowOff>
    </xdr:to>
    <xdr:sp macro="" textlink="">
      <xdr:nvSpPr>
        <xdr:cNvPr id="116" name="121 CuadroTexto"/>
        <xdr:cNvSpPr txBox="1"/>
      </xdr:nvSpPr>
      <xdr:spPr>
        <a:xfrm>
          <a:off x="12379743" y="19574934"/>
          <a:ext cx="1091783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19312</xdr:colOff>
      <xdr:row>36</xdr:row>
      <xdr:rowOff>296334</xdr:rowOff>
    </xdr:from>
    <xdr:to>
      <xdr:col>6</xdr:col>
      <xdr:colOff>544284</xdr:colOff>
      <xdr:row>36</xdr:row>
      <xdr:rowOff>544285</xdr:rowOff>
    </xdr:to>
    <xdr:sp macro="" textlink="">
      <xdr:nvSpPr>
        <xdr:cNvPr id="117" name="122 CuadroTexto"/>
        <xdr:cNvSpPr txBox="1"/>
      </xdr:nvSpPr>
      <xdr:spPr>
        <a:xfrm>
          <a:off x="11296912" y="19574934"/>
          <a:ext cx="1075305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14175</xdr:colOff>
      <xdr:row>37</xdr:row>
      <xdr:rowOff>304801</xdr:rowOff>
    </xdr:from>
    <xdr:to>
      <xdr:col>14</xdr:col>
      <xdr:colOff>541867</xdr:colOff>
      <xdr:row>37</xdr:row>
      <xdr:rowOff>567267</xdr:rowOff>
    </xdr:to>
    <xdr:sp macro="" textlink="">
      <xdr:nvSpPr>
        <xdr:cNvPr id="118" name="123 CuadroTexto"/>
        <xdr:cNvSpPr txBox="1"/>
      </xdr:nvSpPr>
      <xdr:spPr>
        <a:xfrm>
          <a:off x="12392442" y="20463934"/>
          <a:ext cx="4380025" cy="262466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32012</xdr:colOff>
      <xdr:row>37</xdr:row>
      <xdr:rowOff>304801</xdr:rowOff>
    </xdr:from>
    <xdr:to>
      <xdr:col>7</xdr:col>
      <xdr:colOff>10884</xdr:colOff>
      <xdr:row>37</xdr:row>
      <xdr:rowOff>552752</xdr:rowOff>
    </xdr:to>
    <xdr:sp macro="" textlink="">
      <xdr:nvSpPr>
        <xdr:cNvPr id="119" name="124 CuadroTexto"/>
        <xdr:cNvSpPr txBox="1"/>
      </xdr:nvSpPr>
      <xdr:spPr>
        <a:xfrm>
          <a:off x="11309612" y="20463934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547568</xdr:colOff>
      <xdr:row>12</xdr:row>
      <xdr:rowOff>194736</xdr:rowOff>
    </xdr:from>
    <xdr:to>
      <xdr:col>10</xdr:col>
      <xdr:colOff>542917</xdr:colOff>
      <xdr:row>12</xdr:row>
      <xdr:rowOff>428255</xdr:rowOff>
    </xdr:to>
    <xdr:sp macro="" textlink="">
      <xdr:nvSpPr>
        <xdr:cNvPr id="120" name="125 CuadroTexto"/>
        <xdr:cNvSpPr txBox="1"/>
      </xdr:nvSpPr>
      <xdr:spPr>
        <a:xfrm>
          <a:off x="12925835" y="4707469"/>
          <a:ext cx="1646349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6</xdr:col>
      <xdr:colOff>15073</xdr:colOff>
      <xdr:row>12</xdr:row>
      <xdr:rowOff>194736</xdr:rowOff>
    </xdr:from>
    <xdr:to>
      <xdr:col>7</xdr:col>
      <xdr:colOff>544277</xdr:colOff>
      <xdr:row>12</xdr:row>
      <xdr:rowOff>442687</xdr:rowOff>
    </xdr:to>
    <xdr:sp macro="" textlink="">
      <xdr:nvSpPr>
        <xdr:cNvPr id="121" name="126 CuadroTexto"/>
        <xdr:cNvSpPr txBox="1"/>
      </xdr:nvSpPr>
      <xdr:spPr>
        <a:xfrm>
          <a:off x="11843006" y="4707469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6</xdr:col>
      <xdr:colOff>539108</xdr:colOff>
      <xdr:row>46</xdr:row>
      <xdr:rowOff>101600</xdr:rowOff>
    </xdr:from>
    <xdr:to>
      <xdr:col>9</xdr:col>
      <xdr:colOff>533399</xdr:colOff>
      <xdr:row>46</xdr:row>
      <xdr:rowOff>347133</xdr:rowOff>
    </xdr:to>
    <xdr:sp macro="" textlink="">
      <xdr:nvSpPr>
        <xdr:cNvPr id="122" name="127 CuadroTexto"/>
        <xdr:cNvSpPr txBox="1"/>
      </xdr:nvSpPr>
      <xdr:spPr>
        <a:xfrm>
          <a:off x="12367041" y="25103667"/>
          <a:ext cx="1645291" cy="24553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6613</xdr:colOff>
      <xdr:row>46</xdr:row>
      <xdr:rowOff>101600</xdr:rowOff>
    </xdr:from>
    <xdr:to>
      <xdr:col>6</xdr:col>
      <xdr:colOff>535818</xdr:colOff>
      <xdr:row>46</xdr:row>
      <xdr:rowOff>349551</xdr:rowOff>
    </xdr:to>
    <xdr:sp macro="" textlink="">
      <xdr:nvSpPr>
        <xdr:cNvPr id="123" name="128 CuadroTexto"/>
        <xdr:cNvSpPr txBox="1"/>
      </xdr:nvSpPr>
      <xdr:spPr>
        <a:xfrm>
          <a:off x="11284213" y="25103667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547576</xdr:colOff>
      <xdr:row>51</xdr:row>
      <xdr:rowOff>101600</xdr:rowOff>
    </xdr:from>
    <xdr:to>
      <xdr:col>9</xdr:col>
      <xdr:colOff>542927</xdr:colOff>
      <xdr:row>51</xdr:row>
      <xdr:rowOff>335119</xdr:rowOff>
    </xdr:to>
    <xdr:sp macro="" textlink="">
      <xdr:nvSpPr>
        <xdr:cNvPr id="124" name="129 CuadroTexto"/>
        <xdr:cNvSpPr txBox="1"/>
      </xdr:nvSpPr>
      <xdr:spPr>
        <a:xfrm>
          <a:off x="12925843" y="27525133"/>
          <a:ext cx="1096017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6</xdr:col>
      <xdr:colOff>15080</xdr:colOff>
      <xdr:row>51</xdr:row>
      <xdr:rowOff>101600</xdr:rowOff>
    </xdr:from>
    <xdr:to>
      <xdr:col>7</xdr:col>
      <xdr:colOff>544284</xdr:colOff>
      <xdr:row>51</xdr:row>
      <xdr:rowOff>349551</xdr:rowOff>
    </xdr:to>
    <xdr:sp macro="" textlink="">
      <xdr:nvSpPr>
        <xdr:cNvPr id="125" name="130 CuadroTexto"/>
        <xdr:cNvSpPr txBox="1"/>
      </xdr:nvSpPr>
      <xdr:spPr>
        <a:xfrm>
          <a:off x="11843013" y="27525133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1475</xdr:colOff>
      <xdr:row>52</xdr:row>
      <xdr:rowOff>143934</xdr:rowOff>
    </xdr:from>
    <xdr:to>
      <xdr:col>9</xdr:col>
      <xdr:colOff>542924</xdr:colOff>
      <xdr:row>52</xdr:row>
      <xdr:rowOff>377453</xdr:rowOff>
    </xdr:to>
    <xdr:sp macro="" textlink="">
      <xdr:nvSpPr>
        <xdr:cNvPr id="126" name="131 CuadroTexto"/>
        <xdr:cNvSpPr txBox="1"/>
      </xdr:nvSpPr>
      <xdr:spPr>
        <a:xfrm>
          <a:off x="12358575" y="28160134"/>
          <a:ext cx="1633649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19312</xdr:colOff>
      <xdr:row>52</xdr:row>
      <xdr:rowOff>143934</xdr:rowOff>
    </xdr:from>
    <xdr:to>
      <xdr:col>6</xdr:col>
      <xdr:colOff>544284</xdr:colOff>
      <xdr:row>52</xdr:row>
      <xdr:rowOff>391885</xdr:rowOff>
    </xdr:to>
    <xdr:sp macro="" textlink="">
      <xdr:nvSpPr>
        <xdr:cNvPr id="127" name="132 CuadroTexto"/>
        <xdr:cNvSpPr txBox="1"/>
      </xdr:nvSpPr>
      <xdr:spPr>
        <a:xfrm>
          <a:off x="11284212" y="28160134"/>
          <a:ext cx="1071072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8</xdr:col>
      <xdr:colOff>547574</xdr:colOff>
      <xdr:row>53</xdr:row>
      <xdr:rowOff>110067</xdr:rowOff>
    </xdr:from>
    <xdr:to>
      <xdr:col>10</xdr:col>
      <xdr:colOff>546099</xdr:colOff>
      <xdr:row>53</xdr:row>
      <xdr:rowOff>343586</xdr:rowOff>
    </xdr:to>
    <xdr:sp macro="" textlink="">
      <xdr:nvSpPr>
        <xdr:cNvPr id="128" name="133 CuadroTexto"/>
        <xdr:cNvSpPr txBox="1"/>
      </xdr:nvSpPr>
      <xdr:spPr>
        <a:xfrm>
          <a:off x="13476174" y="28414134"/>
          <a:ext cx="1099192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15078</xdr:colOff>
      <xdr:row>53</xdr:row>
      <xdr:rowOff>110067</xdr:rowOff>
    </xdr:from>
    <xdr:to>
      <xdr:col>8</xdr:col>
      <xdr:colOff>544283</xdr:colOff>
      <xdr:row>53</xdr:row>
      <xdr:rowOff>358018</xdr:rowOff>
    </xdr:to>
    <xdr:sp macro="" textlink="">
      <xdr:nvSpPr>
        <xdr:cNvPr id="129" name="134 CuadroTexto"/>
        <xdr:cNvSpPr txBox="1"/>
      </xdr:nvSpPr>
      <xdr:spPr>
        <a:xfrm>
          <a:off x="12393345" y="28414134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1476</xdr:colOff>
      <xdr:row>47</xdr:row>
      <xdr:rowOff>143934</xdr:rowOff>
    </xdr:from>
    <xdr:to>
      <xdr:col>8</xdr:col>
      <xdr:colOff>542926</xdr:colOff>
      <xdr:row>47</xdr:row>
      <xdr:rowOff>377453</xdr:rowOff>
    </xdr:to>
    <xdr:sp macro="" textlink="">
      <xdr:nvSpPr>
        <xdr:cNvPr id="130" name="135 CuadroTexto"/>
        <xdr:cNvSpPr txBox="1"/>
      </xdr:nvSpPr>
      <xdr:spPr>
        <a:xfrm>
          <a:off x="12358576" y="25721734"/>
          <a:ext cx="1087550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5</xdr:col>
      <xdr:colOff>19312</xdr:colOff>
      <xdr:row>47</xdr:row>
      <xdr:rowOff>143934</xdr:rowOff>
    </xdr:from>
    <xdr:to>
      <xdr:col>6</xdr:col>
      <xdr:colOff>544284</xdr:colOff>
      <xdr:row>47</xdr:row>
      <xdr:rowOff>391885</xdr:rowOff>
    </xdr:to>
    <xdr:sp macro="" textlink="">
      <xdr:nvSpPr>
        <xdr:cNvPr id="131" name="136 CuadroTexto"/>
        <xdr:cNvSpPr txBox="1"/>
      </xdr:nvSpPr>
      <xdr:spPr>
        <a:xfrm>
          <a:off x="11284212" y="25721734"/>
          <a:ext cx="1071072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7</xdr:col>
      <xdr:colOff>537402</xdr:colOff>
      <xdr:row>25</xdr:row>
      <xdr:rowOff>118533</xdr:rowOff>
    </xdr:from>
    <xdr:to>
      <xdr:col>9</xdr:col>
      <xdr:colOff>535928</xdr:colOff>
      <xdr:row>25</xdr:row>
      <xdr:rowOff>352052</xdr:rowOff>
    </xdr:to>
    <xdr:sp macro="" textlink="">
      <xdr:nvSpPr>
        <xdr:cNvPr id="132" name="137 CuadroTexto"/>
        <xdr:cNvSpPr txBox="1"/>
      </xdr:nvSpPr>
      <xdr:spPr>
        <a:xfrm>
          <a:off x="12915669" y="12564533"/>
          <a:ext cx="1099192" cy="23351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6</xdr:col>
      <xdr:colOff>4907</xdr:colOff>
      <xdr:row>25</xdr:row>
      <xdr:rowOff>118533</xdr:rowOff>
    </xdr:from>
    <xdr:to>
      <xdr:col>7</xdr:col>
      <xdr:colOff>526491</xdr:colOff>
      <xdr:row>25</xdr:row>
      <xdr:rowOff>366484</xdr:rowOff>
    </xdr:to>
    <xdr:sp macro="" textlink="">
      <xdr:nvSpPr>
        <xdr:cNvPr id="133" name="138 CuadroTexto"/>
        <xdr:cNvSpPr txBox="1"/>
      </xdr:nvSpPr>
      <xdr:spPr>
        <a:xfrm>
          <a:off x="11832840" y="12564533"/>
          <a:ext cx="107191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8</xdr:col>
      <xdr:colOff>4348</xdr:colOff>
      <xdr:row>26</xdr:row>
      <xdr:rowOff>313267</xdr:rowOff>
    </xdr:from>
    <xdr:to>
      <xdr:col>14</xdr:col>
      <xdr:colOff>533400</xdr:colOff>
      <xdr:row>26</xdr:row>
      <xdr:rowOff>558800</xdr:rowOff>
    </xdr:to>
    <xdr:sp macro="" textlink="">
      <xdr:nvSpPr>
        <xdr:cNvPr id="134" name="145 CuadroTexto"/>
        <xdr:cNvSpPr txBox="1"/>
      </xdr:nvSpPr>
      <xdr:spPr>
        <a:xfrm>
          <a:off x="12932948" y="13199534"/>
          <a:ext cx="3831052" cy="245533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6</xdr:col>
      <xdr:colOff>14021</xdr:colOff>
      <xdr:row>26</xdr:row>
      <xdr:rowOff>313267</xdr:rowOff>
    </xdr:from>
    <xdr:to>
      <xdr:col>7</xdr:col>
      <xdr:colOff>543225</xdr:colOff>
      <xdr:row>26</xdr:row>
      <xdr:rowOff>561218</xdr:rowOff>
    </xdr:to>
    <xdr:sp macro="" textlink="">
      <xdr:nvSpPr>
        <xdr:cNvPr id="135" name="146 CuadroTexto"/>
        <xdr:cNvSpPr txBox="1"/>
      </xdr:nvSpPr>
      <xdr:spPr>
        <a:xfrm>
          <a:off x="11841954" y="13199534"/>
          <a:ext cx="1079538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14173</xdr:colOff>
      <xdr:row>27</xdr:row>
      <xdr:rowOff>228605</xdr:rowOff>
    </xdr:from>
    <xdr:to>
      <xdr:col>10</xdr:col>
      <xdr:colOff>541867</xdr:colOff>
      <xdr:row>27</xdr:row>
      <xdr:rowOff>474133</xdr:rowOff>
    </xdr:to>
    <xdr:sp macro="" textlink="">
      <xdr:nvSpPr>
        <xdr:cNvPr id="136" name="153 CuadroTexto"/>
        <xdr:cNvSpPr txBox="1"/>
      </xdr:nvSpPr>
      <xdr:spPr>
        <a:xfrm>
          <a:off x="13493106" y="13995405"/>
          <a:ext cx="1078028" cy="245528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7</xdr:col>
      <xdr:colOff>32009</xdr:colOff>
      <xdr:row>27</xdr:row>
      <xdr:rowOff>228604</xdr:rowOff>
    </xdr:from>
    <xdr:to>
      <xdr:col>9</xdr:col>
      <xdr:colOff>10882</xdr:colOff>
      <xdr:row>27</xdr:row>
      <xdr:rowOff>476555</xdr:rowOff>
    </xdr:to>
    <xdr:sp macro="" textlink="">
      <xdr:nvSpPr>
        <xdr:cNvPr id="137" name="154 CuadroTexto"/>
        <xdr:cNvSpPr txBox="1"/>
      </xdr:nvSpPr>
      <xdr:spPr>
        <a:xfrm>
          <a:off x="12410276" y="13995404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539109</xdr:colOff>
      <xdr:row>19</xdr:row>
      <xdr:rowOff>101601</xdr:rowOff>
    </xdr:from>
    <xdr:to>
      <xdr:col>13</xdr:col>
      <xdr:colOff>0</xdr:colOff>
      <xdr:row>19</xdr:row>
      <xdr:rowOff>364067</xdr:rowOff>
    </xdr:to>
    <xdr:sp macro="" textlink="">
      <xdr:nvSpPr>
        <xdr:cNvPr id="138" name="155 CuadroTexto"/>
        <xdr:cNvSpPr txBox="1"/>
      </xdr:nvSpPr>
      <xdr:spPr>
        <a:xfrm>
          <a:off x="14018042" y="8805334"/>
          <a:ext cx="1662225" cy="262466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8</xdr:col>
      <xdr:colOff>6612</xdr:colOff>
      <xdr:row>19</xdr:row>
      <xdr:rowOff>101601</xdr:rowOff>
    </xdr:from>
    <xdr:to>
      <xdr:col>9</xdr:col>
      <xdr:colOff>535818</xdr:colOff>
      <xdr:row>19</xdr:row>
      <xdr:rowOff>349552</xdr:rowOff>
    </xdr:to>
    <xdr:sp macro="" textlink="">
      <xdr:nvSpPr>
        <xdr:cNvPr id="139" name="156 CuadroTexto"/>
        <xdr:cNvSpPr txBox="1"/>
      </xdr:nvSpPr>
      <xdr:spPr>
        <a:xfrm>
          <a:off x="12935212" y="8805334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  <xdr:twoCellAnchor>
    <xdr:from>
      <xdr:col>9</xdr:col>
      <xdr:colOff>547569</xdr:colOff>
      <xdr:row>21</xdr:row>
      <xdr:rowOff>220145</xdr:rowOff>
    </xdr:from>
    <xdr:to>
      <xdr:col>11</xdr:col>
      <xdr:colOff>542918</xdr:colOff>
      <xdr:row>21</xdr:row>
      <xdr:rowOff>465472</xdr:rowOff>
    </xdr:to>
    <xdr:sp macro="" textlink="">
      <xdr:nvSpPr>
        <xdr:cNvPr id="140" name="157 CuadroTexto"/>
        <xdr:cNvSpPr txBox="1"/>
      </xdr:nvSpPr>
      <xdr:spPr>
        <a:xfrm>
          <a:off x="14026502" y="10244678"/>
          <a:ext cx="1096016" cy="245327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Ejecución</a:t>
          </a:r>
        </a:p>
      </xdr:txBody>
    </xdr:sp>
    <xdr:clientData/>
  </xdr:twoCellAnchor>
  <xdr:twoCellAnchor>
    <xdr:from>
      <xdr:col>8</xdr:col>
      <xdr:colOff>15072</xdr:colOff>
      <xdr:row>21</xdr:row>
      <xdr:rowOff>220145</xdr:rowOff>
    </xdr:from>
    <xdr:to>
      <xdr:col>9</xdr:col>
      <xdr:colOff>544278</xdr:colOff>
      <xdr:row>21</xdr:row>
      <xdr:rowOff>468096</xdr:rowOff>
    </xdr:to>
    <xdr:sp macro="" textlink="">
      <xdr:nvSpPr>
        <xdr:cNvPr id="141" name="158 CuadroTexto"/>
        <xdr:cNvSpPr txBox="1"/>
      </xdr:nvSpPr>
      <xdr:spPr>
        <a:xfrm>
          <a:off x="12943672" y="10244678"/>
          <a:ext cx="1079539" cy="24795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300"/>
            <a:t>Contratación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tabSelected="1" topLeftCell="A61" zoomScaleNormal="100" zoomScaleSheetLayoutView="100" workbookViewId="0">
      <selection activeCell="Q74" sqref="Q74"/>
    </sheetView>
  </sheetViews>
  <sheetFormatPr baseColWidth="10" defaultRowHeight="15" x14ac:dyDescent="0.25"/>
  <cols>
    <col min="1" max="1" width="3.7109375" style="1" customWidth="1"/>
    <col min="2" max="2" width="12.5703125" style="1" customWidth="1"/>
    <col min="3" max="3" width="28.42578125" style="1" customWidth="1"/>
    <col min="4" max="4" width="15.85546875" style="1" customWidth="1"/>
    <col min="5" max="5" width="14.28515625" style="1" customWidth="1"/>
    <col min="6" max="6" width="13.42578125" style="1" customWidth="1"/>
    <col min="7" max="7" width="8" style="1" customWidth="1"/>
    <col min="8" max="8" width="6.85546875" style="1" customWidth="1"/>
    <col min="9" max="9" width="12.42578125" style="1" customWidth="1"/>
    <col min="10" max="10" width="9.42578125" style="1" customWidth="1"/>
    <col min="11" max="11" width="11.42578125" style="26" customWidth="1"/>
    <col min="12" max="12" width="11.7109375" style="1" customWidth="1"/>
    <col min="13" max="13" width="11.5703125" style="1" customWidth="1"/>
    <col min="14" max="14" width="11.7109375" customWidth="1"/>
    <col min="15" max="15" width="10" customWidth="1"/>
    <col min="16" max="16" width="9" customWidth="1"/>
    <col min="17" max="17" width="12.42578125" customWidth="1"/>
    <col min="18" max="18" width="12.5703125" customWidth="1"/>
    <col min="19" max="19" width="11.5703125" customWidth="1"/>
    <col min="20" max="21" width="10.140625" customWidth="1"/>
    <col min="22" max="22" width="12.42578125" customWidth="1"/>
    <col min="23" max="23" width="0.7109375" customWidth="1"/>
  </cols>
  <sheetData>
    <row r="1" spans="1:22" ht="23.25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23.25" x14ac:dyDescent="0.35">
      <c r="A2" s="51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23.25" x14ac:dyDescent="0.3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2" ht="23.25" x14ac:dyDescent="0.35">
      <c r="A4" s="51" t="s">
        <v>201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8.25" customHeight="1" x14ac:dyDescent="0.25"/>
    <row r="6" spans="1:22" ht="8.25" customHeight="1" x14ac:dyDescent="0.25"/>
    <row r="7" spans="1:22" s="2" customFormat="1" ht="30.75" customHeight="1" x14ac:dyDescent="0.25">
      <c r="A7" s="52" t="s">
        <v>43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ht="10.5" customHeight="1" x14ac:dyDescent="0.25"/>
    <row r="9" spans="1:22" s="3" customFormat="1" ht="107.25" customHeight="1" x14ac:dyDescent="0.25">
      <c r="A9" s="49" t="s">
        <v>6</v>
      </c>
      <c r="B9" s="49" t="s">
        <v>32</v>
      </c>
      <c r="C9" s="49" t="s">
        <v>9</v>
      </c>
      <c r="D9" s="49" t="s">
        <v>42</v>
      </c>
      <c r="E9" s="49" t="s">
        <v>40</v>
      </c>
      <c r="F9" s="49" t="s">
        <v>35</v>
      </c>
      <c r="G9" s="49" t="s">
        <v>8</v>
      </c>
      <c r="H9" s="49" t="s">
        <v>36</v>
      </c>
      <c r="I9" s="49" t="s">
        <v>37</v>
      </c>
      <c r="J9" s="49" t="s">
        <v>13</v>
      </c>
      <c r="K9" s="49" t="s">
        <v>21</v>
      </c>
      <c r="L9" s="49" t="s">
        <v>22</v>
      </c>
      <c r="M9" s="49" t="s">
        <v>23</v>
      </c>
      <c r="N9" s="49" t="s">
        <v>24</v>
      </c>
      <c r="O9" s="49" t="s">
        <v>7</v>
      </c>
      <c r="P9" s="49" t="s">
        <v>39</v>
      </c>
      <c r="Q9" s="49" t="s">
        <v>25</v>
      </c>
      <c r="R9" s="49" t="s">
        <v>30</v>
      </c>
      <c r="S9" s="49" t="s">
        <v>26</v>
      </c>
      <c r="T9" s="49" t="s">
        <v>27</v>
      </c>
      <c r="U9" s="49" t="s">
        <v>28</v>
      </c>
      <c r="V9" s="49" t="s">
        <v>29</v>
      </c>
    </row>
    <row r="10" spans="1:22" s="18" customFormat="1" ht="15.75" x14ac:dyDescent="0.25">
      <c r="A10" s="17" t="s">
        <v>94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s="4" customFormat="1" ht="51" x14ac:dyDescent="0.25">
      <c r="A11" s="20">
        <v>1</v>
      </c>
      <c r="B11" s="21">
        <v>33900011</v>
      </c>
      <c r="C11" s="11" t="s">
        <v>62</v>
      </c>
      <c r="D11" s="8">
        <v>284483</v>
      </c>
      <c r="E11" s="8">
        <v>284483</v>
      </c>
      <c r="F11" s="8">
        <v>284483</v>
      </c>
      <c r="G11" s="22">
        <v>1</v>
      </c>
      <c r="H11" s="22">
        <v>784</v>
      </c>
      <c r="I11" s="22" t="s">
        <v>4</v>
      </c>
      <c r="J11" s="22">
        <v>2</v>
      </c>
      <c r="K11" s="27">
        <v>80</v>
      </c>
      <c r="L11" s="22">
        <v>20</v>
      </c>
      <c r="M11" s="22">
        <v>0</v>
      </c>
      <c r="N11" s="22">
        <v>0</v>
      </c>
      <c r="O11" s="23">
        <v>43496</v>
      </c>
      <c r="P11" s="22">
        <v>0</v>
      </c>
      <c r="Q11" s="22">
        <v>0</v>
      </c>
      <c r="R11" s="22">
        <v>0</v>
      </c>
      <c r="S11" s="22">
        <v>0</v>
      </c>
      <c r="T11" s="23">
        <v>43525</v>
      </c>
      <c r="U11" s="23">
        <v>43646</v>
      </c>
      <c r="V11" s="22" t="s">
        <v>3</v>
      </c>
    </row>
    <row r="12" spans="1:22" s="4" customFormat="1" ht="63.75" x14ac:dyDescent="0.25">
      <c r="A12" s="20">
        <v>2</v>
      </c>
      <c r="B12" s="21">
        <v>33900011</v>
      </c>
      <c r="C12" s="11" t="s">
        <v>63</v>
      </c>
      <c r="D12" s="8">
        <v>284483</v>
      </c>
      <c r="E12" s="8">
        <v>284483</v>
      </c>
      <c r="F12" s="8">
        <v>284483</v>
      </c>
      <c r="G12" s="22">
        <v>1</v>
      </c>
      <c r="H12" s="22">
        <v>784</v>
      </c>
      <c r="I12" s="22" t="s">
        <v>4</v>
      </c>
      <c r="J12" s="22">
        <v>3</v>
      </c>
      <c r="K12" s="27">
        <v>80</v>
      </c>
      <c r="L12" s="22">
        <v>20</v>
      </c>
      <c r="M12" s="22">
        <v>0</v>
      </c>
      <c r="N12" s="22">
        <v>0</v>
      </c>
      <c r="O12" s="23">
        <v>43496</v>
      </c>
      <c r="P12" s="22">
        <v>0</v>
      </c>
      <c r="Q12" s="22">
        <v>0</v>
      </c>
      <c r="R12" s="22">
        <v>0</v>
      </c>
      <c r="S12" s="22">
        <v>0</v>
      </c>
      <c r="T12" s="23">
        <v>43525</v>
      </c>
      <c r="U12" s="23">
        <v>43646</v>
      </c>
      <c r="V12" s="22" t="s">
        <v>3</v>
      </c>
    </row>
    <row r="13" spans="1:22" s="4" customFormat="1" ht="63.75" x14ac:dyDescent="0.25">
      <c r="A13" s="20">
        <v>3</v>
      </c>
      <c r="B13" s="21">
        <v>33900011</v>
      </c>
      <c r="C13" s="11" t="s">
        <v>64</v>
      </c>
      <c r="D13" s="8">
        <v>142241</v>
      </c>
      <c r="E13" s="8">
        <v>142241</v>
      </c>
      <c r="F13" s="8">
        <v>142241</v>
      </c>
      <c r="G13" s="22">
        <v>1</v>
      </c>
      <c r="H13" s="22">
        <v>784</v>
      </c>
      <c r="I13" s="22" t="s">
        <v>4</v>
      </c>
      <c r="J13" s="22">
        <v>7</v>
      </c>
      <c r="K13" s="27">
        <v>80</v>
      </c>
      <c r="L13" s="22">
        <v>20</v>
      </c>
      <c r="M13" s="22">
        <v>0</v>
      </c>
      <c r="N13" s="22">
        <v>0</v>
      </c>
      <c r="O13" s="23">
        <v>43496</v>
      </c>
      <c r="P13" s="22">
        <v>0</v>
      </c>
      <c r="Q13" s="22">
        <v>0</v>
      </c>
      <c r="R13" s="22">
        <v>0</v>
      </c>
      <c r="S13" s="22">
        <v>0</v>
      </c>
      <c r="T13" s="23">
        <v>43525</v>
      </c>
      <c r="U13" s="23">
        <v>43646</v>
      </c>
      <c r="V13" s="22" t="s">
        <v>3</v>
      </c>
    </row>
    <row r="14" spans="1:22" s="4" customFormat="1" ht="38.25" x14ac:dyDescent="0.25">
      <c r="A14" s="20">
        <v>4</v>
      </c>
      <c r="B14" s="21">
        <v>33900011</v>
      </c>
      <c r="C14" s="11" t="s">
        <v>46</v>
      </c>
      <c r="D14" s="8">
        <v>379310</v>
      </c>
      <c r="E14" s="8">
        <v>379310</v>
      </c>
      <c r="F14" s="8">
        <v>379310</v>
      </c>
      <c r="G14" s="22">
        <v>1</v>
      </c>
      <c r="H14" s="22">
        <v>784</v>
      </c>
      <c r="I14" s="22" t="s">
        <v>4</v>
      </c>
      <c r="J14" s="22">
        <v>9</v>
      </c>
      <c r="K14" s="27">
        <v>80</v>
      </c>
      <c r="L14" s="22">
        <v>20</v>
      </c>
      <c r="M14" s="22">
        <v>0</v>
      </c>
      <c r="N14" s="22">
        <v>0</v>
      </c>
      <c r="O14" s="23">
        <v>43496</v>
      </c>
      <c r="P14" s="22">
        <v>0</v>
      </c>
      <c r="Q14" s="22">
        <v>0</v>
      </c>
      <c r="R14" s="22">
        <v>0</v>
      </c>
      <c r="S14" s="22">
        <v>0</v>
      </c>
      <c r="T14" s="23">
        <v>43525</v>
      </c>
      <c r="U14" s="23">
        <v>43646</v>
      </c>
      <c r="V14" s="22" t="s">
        <v>3</v>
      </c>
    </row>
    <row r="15" spans="1:22" s="4" customFormat="1" ht="63.75" x14ac:dyDescent="0.25">
      <c r="A15" s="20">
        <v>5</v>
      </c>
      <c r="B15" s="21">
        <v>33900011</v>
      </c>
      <c r="C15" s="11" t="s">
        <v>65</v>
      </c>
      <c r="D15" s="8">
        <v>387931</v>
      </c>
      <c r="E15" s="8">
        <v>387931</v>
      </c>
      <c r="F15" s="8">
        <v>387931</v>
      </c>
      <c r="G15" s="22">
        <v>1</v>
      </c>
      <c r="H15" s="22">
        <v>784</v>
      </c>
      <c r="I15" s="22" t="s">
        <v>4</v>
      </c>
      <c r="J15" s="22">
        <v>9</v>
      </c>
      <c r="K15" s="27">
        <v>80</v>
      </c>
      <c r="L15" s="22">
        <v>20</v>
      </c>
      <c r="M15" s="22">
        <v>0</v>
      </c>
      <c r="N15" s="22">
        <v>0</v>
      </c>
      <c r="O15" s="23">
        <v>43496</v>
      </c>
      <c r="P15" s="22">
        <v>0</v>
      </c>
      <c r="Q15" s="22">
        <v>0</v>
      </c>
      <c r="R15" s="22">
        <v>0</v>
      </c>
      <c r="S15" s="22">
        <v>0</v>
      </c>
      <c r="T15" s="23">
        <v>43525</v>
      </c>
      <c r="U15" s="23">
        <v>43646</v>
      </c>
      <c r="V15" s="22" t="s">
        <v>3</v>
      </c>
    </row>
    <row r="16" spans="1:22" s="4" customFormat="1" ht="76.5" x14ac:dyDescent="0.25">
      <c r="A16" s="20">
        <v>6</v>
      </c>
      <c r="B16" s="21">
        <v>33900011</v>
      </c>
      <c r="C16" s="11" t="s">
        <v>66</v>
      </c>
      <c r="D16" s="8">
        <v>387931</v>
      </c>
      <c r="E16" s="8">
        <v>387931</v>
      </c>
      <c r="F16" s="8">
        <v>387931</v>
      </c>
      <c r="G16" s="22">
        <v>1</v>
      </c>
      <c r="H16" s="22">
        <v>784</v>
      </c>
      <c r="I16" s="22" t="s">
        <v>4</v>
      </c>
      <c r="J16" s="22">
        <v>9</v>
      </c>
      <c r="K16" s="27">
        <v>80</v>
      </c>
      <c r="L16" s="22">
        <v>20</v>
      </c>
      <c r="M16" s="22">
        <v>0</v>
      </c>
      <c r="N16" s="22">
        <v>0</v>
      </c>
      <c r="O16" s="23">
        <v>43496</v>
      </c>
      <c r="P16" s="22">
        <v>0</v>
      </c>
      <c r="Q16" s="22">
        <v>0</v>
      </c>
      <c r="R16" s="22">
        <v>0</v>
      </c>
      <c r="S16" s="22">
        <v>0</v>
      </c>
      <c r="T16" s="23">
        <v>43525</v>
      </c>
      <c r="U16" s="23">
        <v>43646</v>
      </c>
      <c r="V16" s="22" t="s">
        <v>3</v>
      </c>
    </row>
    <row r="17" spans="1:22" s="4" customFormat="1" ht="63.75" x14ac:dyDescent="0.25">
      <c r="A17" s="20">
        <v>7</v>
      </c>
      <c r="B17" s="21">
        <v>33900011</v>
      </c>
      <c r="C17" s="11" t="s">
        <v>202</v>
      </c>
      <c r="D17" s="8">
        <v>237069</v>
      </c>
      <c r="E17" s="8">
        <v>237069</v>
      </c>
      <c r="F17" s="8">
        <v>237069</v>
      </c>
      <c r="G17" s="22">
        <v>1</v>
      </c>
      <c r="H17" s="22">
        <v>784</v>
      </c>
      <c r="I17" s="22" t="s">
        <v>4</v>
      </c>
      <c r="J17" s="22">
        <v>9</v>
      </c>
      <c r="K17" s="27">
        <v>80</v>
      </c>
      <c r="L17" s="22">
        <v>20</v>
      </c>
      <c r="M17" s="22">
        <v>0</v>
      </c>
      <c r="N17" s="22">
        <v>0</v>
      </c>
      <c r="O17" s="23">
        <v>43496</v>
      </c>
      <c r="P17" s="22">
        <v>0</v>
      </c>
      <c r="Q17" s="22">
        <v>0</v>
      </c>
      <c r="R17" s="22">
        <v>0</v>
      </c>
      <c r="S17" s="22">
        <v>0</v>
      </c>
      <c r="T17" s="23">
        <v>43525</v>
      </c>
      <c r="U17" s="23">
        <v>43646</v>
      </c>
      <c r="V17" s="22" t="s">
        <v>3</v>
      </c>
    </row>
    <row r="18" spans="1:22" s="4" customFormat="1" ht="89.25" x14ac:dyDescent="0.25">
      <c r="A18" s="20">
        <v>8</v>
      </c>
      <c r="B18" s="21">
        <v>33900011</v>
      </c>
      <c r="C18" s="11" t="s">
        <v>67</v>
      </c>
      <c r="D18" s="8">
        <v>387931</v>
      </c>
      <c r="E18" s="8">
        <v>387931</v>
      </c>
      <c r="F18" s="8">
        <v>387931</v>
      </c>
      <c r="G18" s="22">
        <v>1</v>
      </c>
      <c r="H18" s="22">
        <v>784</v>
      </c>
      <c r="I18" s="22" t="s">
        <v>4</v>
      </c>
      <c r="J18" s="22">
        <v>13</v>
      </c>
      <c r="K18" s="27">
        <v>80</v>
      </c>
      <c r="L18" s="22">
        <v>20</v>
      </c>
      <c r="M18" s="22">
        <v>0</v>
      </c>
      <c r="N18" s="22">
        <v>0</v>
      </c>
      <c r="O18" s="23">
        <v>43496</v>
      </c>
      <c r="P18" s="22">
        <v>0</v>
      </c>
      <c r="Q18" s="22">
        <v>0</v>
      </c>
      <c r="R18" s="22">
        <v>0</v>
      </c>
      <c r="S18" s="22">
        <v>0</v>
      </c>
      <c r="T18" s="23">
        <v>43525</v>
      </c>
      <c r="U18" s="23">
        <v>43646</v>
      </c>
      <c r="V18" s="22" t="s">
        <v>3</v>
      </c>
    </row>
    <row r="19" spans="1:22" s="4" customFormat="1" ht="63.75" x14ac:dyDescent="0.25">
      <c r="A19" s="20">
        <v>9</v>
      </c>
      <c r="B19" s="21">
        <v>33900011</v>
      </c>
      <c r="C19" s="11" t="s">
        <v>68</v>
      </c>
      <c r="D19" s="8">
        <v>379310</v>
      </c>
      <c r="E19" s="8">
        <v>379310</v>
      </c>
      <c r="F19" s="8">
        <v>379310</v>
      </c>
      <c r="G19" s="22">
        <v>1</v>
      </c>
      <c r="H19" s="22">
        <v>784</v>
      </c>
      <c r="I19" s="22" t="s">
        <v>4</v>
      </c>
      <c r="J19" s="22">
        <v>23</v>
      </c>
      <c r="K19" s="27">
        <v>80</v>
      </c>
      <c r="L19" s="22">
        <v>20</v>
      </c>
      <c r="M19" s="22">
        <v>0</v>
      </c>
      <c r="N19" s="22">
        <v>0</v>
      </c>
      <c r="O19" s="23">
        <v>43496</v>
      </c>
      <c r="P19" s="22">
        <v>0</v>
      </c>
      <c r="Q19" s="22">
        <v>0</v>
      </c>
      <c r="R19" s="22">
        <v>0</v>
      </c>
      <c r="S19" s="22">
        <v>0</v>
      </c>
      <c r="T19" s="23">
        <v>43525</v>
      </c>
      <c r="U19" s="23">
        <v>43646</v>
      </c>
      <c r="V19" s="22" t="s">
        <v>3</v>
      </c>
    </row>
    <row r="20" spans="1:22" s="4" customFormat="1" ht="38.25" x14ac:dyDescent="0.25">
      <c r="A20" s="20">
        <v>10</v>
      </c>
      <c r="B20" s="21">
        <v>33900011</v>
      </c>
      <c r="C20" s="11" t="s">
        <v>47</v>
      </c>
      <c r="D20" s="8">
        <v>1137931</v>
      </c>
      <c r="E20" s="8">
        <v>1137931</v>
      </c>
      <c r="F20" s="8">
        <v>1137931</v>
      </c>
      <c r="G20" s="22">
        <v>1</v>
      </c>
      <c r="H20" s="22">
        <v>784</v>
      </c>
      <c r="I20" s="22" t="s">
        <v>4</v>
      </c>
      <c r="J20" s="22">
        <v>26</v>
      </c>
      <c r="K20" s="27">
        <v>80</v>
      </c>
      <c r="L20" s="22">
        <v>20</v>
      </c>
      <c r="M20" s="22">
        <v>0</v>
      </c>
      <c r="N20" s="22">
        <v>0</v>
      </c>
      <c r="O20" s="23">
        <v>43496</v>
      </c>
      <c r="P20" s="22">
        <v>0</v>
      </c>
      <c r="Q20" s="22">
        <v>0</v>
      </c>
      <c r="R20" s="22">
        <v>0</v>
      </c>
      <c r="S20" s="22">
        <v>0</v>
      </c>
      <c r="T20" s="23">
        <v>43525</v>
      </c>
      <c r="U20" s="23">
        <v>43646</v>
      </c>
      <c r="V20" s="22" t="s">
        <v>3</v>
      </c>
    </row>
    <row r="21" spans="1:22" s="4" customFormat="1" ht="15.75" x14ac:dyDescent="0.25">
      <c r="A21" s="17" t="s">
        <v>95</v>
      </c>
      <c r="B21" s="21"/>
      <c r="C21" s="11"/>
      <c r="D21" s="8"/>
      <c r="E21" s="8"/>
      <c r="F21" s="8"/>
      <c r="G21" s="22"/>
      <c r="H21" s="22"/>
      <c r="I21" s="22"/>
      <c r="J21" s="22"/>
      <c r="K21" s="27"/>
      <c r="L21" s="22"/>
      <c r="M21" s="22"/>
      <c r="N21" s="22"/>
      <c r="O21" s="23"/>
      <c r="P21" s="22"/>
      <c r="Q21" s="22"/>
      <c r="R21" s="22"/>
      <c r="S21" s="22"/>
      <c r="T21" s="23"/>
      <c r="U21" s="23"/>
      <c r="V21" s="22"/>
    </row>
    <row r="22" spans="1:22" s="4" customFormat="1" ht="63.75" x14ac:dyDescent="0.25">
      <c r="A22" s="20">
        <v>11</v>
      </c>
      <c r="B22" s="21">
        <v>35100003</v>
      </c>
      <c r="C22" s="11" t="s">
        <v>69</v>
      </c>
      <c r="D22" s="8">
        <v>3034483</v>
      </c>
      <c r="E22" s="8">
        <v>3034483</v>
      </c>
      <c r="F22" s="8">
        <v>3034483</v>
      </c>
      <c r="G22" s="22">
        <v>1</v>
      </c>
      <c r="H22" s="22">
        <v>611</v>
      </c>
      <c r="I22" s="22" t="s">
        <v>4</v>
      </c>
      <c r="J22" s="22">
        <v>2</v>
      </c>
      <c r="K22" s="27">
        <v>25</v>
      </c>
      <c r="L22" s="22">
        <v>50</v>
      </c>
      <c r="M22" s="22">
        <v>25</v>
      </c>
      <c r="N22" s="22">
        <v>0</v>
      </c>
      <c r="O22" s="23">
        <v>43496</v>
      </c>
      <c r="P22" s="22">
        <v>0</v>
      </c>
      <c r="Q22" s="22">
        <v>0</v>
      </c>
      <c r="R22" s="22">
        <v>0</v>
      </c>
      <c r="S22" s="22">
        <v>0</v>
      </c>
      <c r="T22" s="23">
        <v>43525</v>
      </c>
      <c r="U22" s="23">
        <v>43738</v>
      </c>
      <c r="V22" s="22" t="s">
        <v>3</v>
      </c>
    </row>
    <row r="23" spans="1:22" s="4" customFormat="1" ht="38.25" x14ac:dyDescent="0.25">
      <c r="A23" s="20">
        <v>12</v>
      </c>
      <c r="B23" s="21">
        <v>35100003</v>
      </c>
      <c r="C23" s="11" t="s">
        <v>70</v>
      </c>
      <c r="D23" s="8">
        <v>1137931</v>
      </c>
      <c r="E23" s="8">
        <v>1137931</v>
      </c>
      <c r="F23" s="8">
        <v>1137931</v>
      </c>
      <c r="G23" s="22">
        <v>1</v>
      </c>
      <c r="H23" s="22">
        <v>611</v>
      </c>
      <c r="I23" s="22" t="s">
        <v>4</v>
      </c>
      <c r="J23" s="22">
        <v>4</v>
      </c>
      <c r="K23" s="27">
        <v>0</v>
      </c>
      <c r="L23" s="22">
        <v>50</v>
      </c>
      <c r="M23" s="22">
        <v>50</v>
      </c>
      <c r="N23" s="22">
        <v>0</v>
      </c>
      <c r="O23" s="23">
        <v>43496</v>
      </c>
      <c r="P23" s="22">
        <v>0</v>
      </c>
      <c r="Q23" s="22">
        <v>0</v>
      </c>
      <c r="R23" s="22">
        <v>0</v>
      </c>
      <c r="S23" s="22">
        <v>0</v>
      </c>
      <c r="T23" s="23">
        <v>43647</v>
      </c>
      <c r="U23" s="23">
        <v>43738</v>
      </c>
      <c r="V23" s="22" t="s">
        <v>3</v>
      </c>
    </row>
    <row r="24" spans="1:22" s="4" customFormat="1" ht="51" x14ac:dyDescent="0.25">
      <c r="A24" s="20">
        <v>13</v>
      </c>
      <c r="B24" s="21">
        <v>35100003</v>
      </c>
      <c r="C24" s="11" t="s">
        <v>49</v>
      </c>
      <c r="D24" s="8">
        <v>1517241</v>
      </c>
      <c r="E24" s="8">
        <v>1517241</v>
      </c>
      <c r="F24" s="8">
        <v>1517241</v>
      </c>
      <c r="G24" s="22">
        <v>1</v>
      </c>
      <c r="H24" s="22">
        <v>611</v>
      </c>
      <c r="I24" s="22" t="s">
        <v>4</v>
      </c>
      <c r="J24" s="22">
        <v>4</v>
      </c>
      <c r="K24" s="27">
        <v>0</v>
      </c>
      <c r="L24" s="22">
        <v>50</v>
      </c>
      <c r="M24" s="22">
        <v>50</v>
      </c>
      <c r="N24" s="22">
        <v>0</v>
      </c>
      <c r="O24" s="23">
        <v>43496</v>
      </c>
      <c r="P24" s="22">
        <v>0</v>
      </c>
      <c r="Q24" s="22">
        <v>0</v>
      </c>
      <c r="R24" s="22">
        <v>0</v>
      </c>
      <c r="S24" s="22">
        <v>0</v>
      </c>
      <c r="T24" s="23">
        <v>43647</v>
      </c>
      <c r="U24" s="23">
        <v>43738</v>
      </c>
      <c r="V24" s="22" t="s">
        <v>3</v>
      </c>
    </row>
    <row r="25" spans="1:22" s="4" customFormat="1" ht="51" x14ac:dyDescent="0.25">
      <c r="A25" s="20">
        <v>14</v>
      </c>
      <c r="B25" s="21">
        <v>35100003</v>
      </c>
      <c r="C25" s="11" t="s">
        <v>50</v>
      </c>
      <c r="D25" s="8">
        <v>2844828</v>
      </c>
      <c r="E25" s="8">
        <v>2844828</v>
      </c>
      <c r="F25" s="8">
        <v>2844828</v>
      </c>
      <c r="G25" s="22">
        <v>1</v>
      </c>
      <c r="H25" s="22">
        <v>611</v>
      </c>
      <c r="I25" s="22" t="s">
        <v>4</v>
      </c>
      <c r="J25" s="22">
        <v>4</v>
      </c>
      <c r="K25" s="27">
        <v>0</v>
      </c>
      <c r="L25" s="22">
        <v>50</v>
      </c>
      <c r="M25" s="22">
        <v>50</v>
      </c>
      <c r="N25" s="22">
        <v>0</v>
      </c>
      <c r="O25" s="23">
        <v>43496</v>
      </c>
      <c r="P25" s="22">
        <v>0</v>
      </c>
      <c r="Q25" s="22">
        <v>0</v>
      </c>
      <c r="R25" s="22">
        <v>0</v>
      </c>
      <c r="S25" s="22">
        <v>0</v>
      </c>
      <c r="T25" s="23">
        <v>43647</v>
      </c>
      <c r="U25" s="23">
        <v>43738</v>
      </c>
      <c r="V25" s="22" t="s">
        <v>3</v>
      </c>
    </row>
    <row r="26" spans="1:22" s="4" customFormat="1" ht="102" x14ac:dyDescent="0.25">
      <c r="A26" s="20">
        <v>15</v>
      </c>
      <c r="B26" s="21">
        <v>35100003</v>
      </c>
      <c r="C26" s="11" t="s">
        <v>91</v>
      </c>
      <c r="D26" s="8">
        <v>2844828</v>
      </c>
      <c r="E26" s="8">
        <v>2844828</v>
      </c>
      <c r="F26" s="8">
        <v>2844828</v>
      </c>
      <c r="G26" s="22">
        <v>1</v>
      </c>
      <c r="H26" s="22">
        <v>611</v>
      </c>
      <c r="I26" s="22" t="s">
        <v>4</v>
      </c>
      <c r="J26" s="22">
        <v>7</v>
      </c>
      <c r="K26" s="27">
        <v>25</v>
      </c>
      <c r="L26" s="22">
        <v>50</v>
      </c>
      <c r="M26" s="22">
        <v>25</v>
      </c>
      <c r="N26" s="22">
        <v>0</v>
      </c>
      <c r="O26" s="23">
        <v>43496</v>
      </c>
      <c r="P26" s="22">
        <v>0</v>
      </c>
      <c r="Q26" s="22">
        <v>0</v>
      </c>
      <c r="R26" s="22">
        <v>0</v>
      </c>
      <c r="S26" s="22">
        <v>0</v>
      </c>
      <c r="T26" s="23">
        <v>43525</v>
      </c>
      <c r="U26" s="23">
        <v>43738</v>
      </c>
      <c r="V26" s="22" t="s">
        <v>3</v>
      </c>
    </row>
    <row r="27" spans="1:22" s="4" customFormat="1" ht="51" x14ac:dyDescent="0.25">
      <c r="A27" s="20">
        <v>16</v>
      </c>
      <c r="B27" s="21">
        <v>35100003</v>
      </c>
      <c r="C27" s="11" t="s">
        <v>98</v>
      </c>
      <c r="D27" s="8">
        <v>23275862</v>
      </c>
      <c r="E27" s="8">
        <v>23275862</v>
      </c>
      <c r="F27" s="8">
        <v>23275862</v>
      </c>
      <c r="G27" s="22">
        <v>1</v>
      </c>
      <c r="H27" s="22">
        <v>611</v>
      </c>
      <c r="I27" s="22" t="s">
        <v>4</v>
      </c>
      <c r="J27" s="22">
        <v>7</v>
      </c>
      <c r="K27" s="27">
        <v>25</v>
      </c>
      <c r="L27" s="22">
        <v>50</v>
      </c>
      <c r="M27" s="22">
        <v>25</v>
      </c>
      <c r="N27" s="22">
        <v>0</v>
      </c>
      <c r="O27" s="23">
        <v>43496</v>
      </c>
      <c r="P27" s="22">
        <v>0</v>
      </c>
      <c r="Q27" s="22">
        <v>0</v>
      </c>
      <c r="R27" s="22">
        <v>0</v>
      </c>
      <c r="S27" s="22">
        <v>0</v>
      </c>
      <c r="T27" s="23">
        <v>43525</v>
      </c>
      <c r="U27" s="23">
        <v>43738</v>
      </c>
      <c r="V27" s="22" t="s">
        <v>3</v>
      </c>
    </row>
    <row r="28" spans="1:22" s="4" customFormat="1" ht="38.25" x14ac:dyDescent="0.25">
      <c r="A28" s="20">
        <v>17</v>
      </c>
      <c r="B28" s="21">
        <v>35100003</v>
      </c>
      <c r="C28" s="11" t="s">
        <v>51</v>
      </c>
      <c r="D28" s="8">
        <v>948275</v>
      </c>
      <c r="E28" s="8">
        <v>948275</v>
      </c>
      <c r="F28" s="8">
        <v>948275</v>
      </c>
      <c r="G28" s="22">
        <v>1</v>
      </c>
      <c r="H28" s="22">
        <v>611</v>
      </c>
      <c r="I28" s="22" t="s">
        <v>4</v>
      </c>
      <c r="J28" s="22">
        <v>7</v>
      </c>
      <c r="K28" s="27">
        <v>0</v>
      </c>
      <c r="L28" s="22">
        <v>50</v>
      </c>
      <c r="M28" s="22">
        <v>50</v>
      </c>
      <c r="N28" s="22">
        <v>0</v>
      </c>
      <c r="O28" s="23">
        <v>43496</v>
      </c>
      <c r="P28" s="22">
        <v>0</v>
      </c>
      <c r="Q28" s="22">
        <v>0</v>
      </c>
      <c r="R28" s="22">
        <v>0</v>
      </c>
      <c r="S28" s="22">
        <v>0</v>
      </c>
      <c r="T28" s="23">
        <v>43647</v>
      </c>
      <c r="U28" s="23">
        <v>43738</v>
      </c>
      <c r="V28" s="22" t="s">
        <v>3</v>
      </c>
    </row>
    <row r="29" spans="1:22" s="4" customFormat="1" ht="63.75" x14ac:dyDescent="0.25">
      <c r="A29" s="20">
        <v>18</v>
      </c>
      <c r="B29" s="21">
        <v>35100003</v>
      </c>
      <c r="C29" s="11" t="s">
        <v>71</v>
      </c>
      <c r="D29" s="14">
        <v>2086207</v>
      </c>
      <c r="E29" s="14">
        <v>2086207</v>
      </c>
      <c r="F29" s="14">
        <v>2086207</v>
      </c>
      <c r="G29" s="22">
        <v>1</v>
      </c>
      <c r="H29" s="22">
        <v>611</v>
      </c>
      <c r="I29" s="22" t="s">
        <v>4</v>
      </c>
      <c r="J29" s="22">
        <v>9</v>
      </c>
      <c r="K29" s="27">
        <v>0</v>
      </c>
      <c r="L29" s="22">
        <v>50</v>
      </c>
      <c r="M29" s="22">
        <v>50</v>
      </c>
      <c r="N29" s="22">
        <v>0</v>
      </c>
      <c r="O29" s="23">
        <v>43496</v>
      </c>
      <c r="P29" s="22">
        <v>0</v>
      </c>
      <c r="Q29" s="22">
        <v>0</v>
      </c>
      <c r="R29" s="22">
        <v>0</v>
      </c>
      <c r="S29" s="22">
        <v>0</v>
      </c>
      <c r="T29" s="23">
        <v>43647</v>
      </c>
      <c r="U29" s="23">
        <v>43738</v>
      </c>
      <c r="V29" s="22" t="s">
        <v>3</v>
      </c>
    </row>
    <row r="30" spans="1:22" s="4" customFormat="1" ht="51" x14ac:dyDescent="0.25">
      <c r="A30" s="20">
        <v>19</v>
      </c>
      <c r="B30" s="21">
        <v>35100003</v>
      </c>
      <c r="C30" s="11" t="s">
        <v>45</v>
      </c>
      <c r="D30" s="14">
        <v>1706897</v>
      </c>
      <c r="E30" s="14">
        <v>1706897</v>
      </c>
      <c r="F30" s="14">
        <v>1706897</v>
      </c>
      <c r="G30" s="22">
        <v>1</v>
      </c>
      <c r="H30" s="22">
        <v>611</v>
      </c>
      <c r="I30" s="22" t="s">
        <v>4</v>
      </c>
      <c r="J30" s="22">
        <v>9</v>
      </c>
      <c r="K30" s="27">
        <v>0</v>
      </c>
      <c r="L30" s="22">
        <v>50</v>
      </c>
      <c r="M30" s="22">
        <v>50</v>
      </c>
      <c r="N30" s="22">
        <v>0</v>
      </c>
      <c r="O30" s="23">
        <v>43496</v>
      </c>
      <c r="P30" s="22">
        <v>0</v>
      </c>
      <c r="Q30" s="22">
        <v>0</v>
      </c>
      <c r="R30" s="22">
        <v>0</v>
      </c>
      <c r="S30" s="22">
        <v>0</v>
      </c>
      <c r="T30" s="23">
        <v>43647</v>
      </c>
      <c r="U30" s="23">
        <v>43738</v>
      </c>
      <c r="V30" s="22" t="s">
        <v>3</v>
      </c>
    </row>
    <row r="31" spans="1:22" s="4" customFormat="1" ht="51" x14ac:dyDescent="0.25">
      <c r="A31" s="20">
        <v>20</v>
      </c>
      <c r="B31" s="21">
        <v>35100003</v>
      </c>
      <c r="C31" s="11" t="s">
        <v>55</v>
      </c>
      <c r="D31" s="14">
        <v>9827586</v>
      </c>
      <c r="E31" s="14">
        <v>9827586</v>
      </c>
      <c r="F31" s="14">
        <v>9827586</v>
      </c>
      <c r="G31" s="22">
        <v>1</v>
      </c>
      <c r="H31" s="22">
        <v>611</v>
      </c>
      <c r="I31" s="22" t="s">
        <v>4</v>
      </c>
      <c r="J31" s="22">
        <v>9</v>
      </c>
      <c r="K31" s="27">
        <v>25</v>
      </c>
      <c r="L31" s="22">
        <v>50</v>
      </c>
      <c r="M31" s="22">
        <v>25</v>
      </c>
      <c r="N31" s="22">
        <v>0</v>
      </c>
      <c r="O31" s="23">
        <v>43496</v>
      </c>
      <c r="P31" s="22">
        <v>0</v>
      </c>
      <c r="Q31" s="22">
        <v>0</v>
      </c>
      <c r="R31" s="22">
        <v>0</v>
      </c>
      <c r="S31" s="22">
        <v>0</v>
      </c>
      <c r="T31" s="23">
        <v>43525</v>
      </c>
      <c r="U31" s="23">
        <v>43738</v>
      </c>
      <c r="V31" s="22" t="s">
        <v>3</v>
      </c>
    </row>
    <row r="32" spans="1:22" s="4" customFormat="1" ht="89.25" x14ac:dyDescent="0.25">
      <c r="A32" s="20">
        <v>21</v>
      </c>
      <c r="B32" s="21">
        <v>35100003</v>
      </c>
      <c r="C32" s="11" t="s">
        <v>72</v>
      </c>
      <c r="D32" s="14">
        <v>806034</v>
      </c>
      <c r="E32" s="14">
        <v>806034</v>
      </c>
      <c r="F32" s="14">
        <v>806034</v>
      </c>
      <c r="G32" s="22">
        <v>1</v>
      </c>
      <c r="H32" s="22">
        <v>611</v>
      </c>
      <c r="I32" s="22" t="s">
        <v>4</v>
      </c>
      <c r="J32" s="22">
        <v>9</v>
      </c>
      <c r="K32" s="27">
        <v>0</v>
      </c>
      <c r="L32" s="22">
        <v>50</v>
      </c>
      <c r="M32" s="22">
        <v>50</v>
      </c>
      <c r="N32" s="22">
        <v>0</v>
      </c>
      <c r="O32" s="23">
        <v>43496</v>
      </c>
      <c r="P32" s="22">
        <v>0</v>
      </c>
      <c r="Q32" s="22">
        <v>0</v>
      </c>
      <c r="R32" s="22">
        <v>0</v>
      </c>
      <c r="S32" s="22">
        <v>0</v>
      </c>
      <c r="T32" s="23">
        <v>43647</v>
      </c>
      <c r="U32" s="23">
        <v>43738</v>
      </c>
      <c r="V32" s="22" t="s">
        <v>3</v>
      </c>
    </row>
    <row r="33" spans="1:22" s="4" customFormat="1" ht="51" x14ac:dyDescent="0.25">
      <c r="A33" s="20">
        <v>22</v>
      </c>
      <c r="B33" s="21">
        <v>35100003</v>
      </c>
      <c r="C33" s="11" t="s">
        <v>52</v>
      </c>
      <c r="D33" s="14">
        <v>663793</v>
      </c>
      <c r="E33" s="14">
        <v>663793</v>
      </c>
      <c r="F33" s="14">
        <v>663793</v>
      </c>
      <c r="G33" s="22">
        <v>1</v>
      </c>
      <c r="H33" s="22">
        <v>611</v>
      </c>
      <c r="I33" s="22" t="s">
        <v>4</v>
      </c>
      <c r="J33" s="22">
        <v>9</v>
      </c>
      <c r="K33" s="27">
        <v>0</v>
      </c>
      <c r="L33" s="22">
        <v>50</v>
      </c>
      <c r="M33" s="22">
        <v>50</v>
      </c>
      <c r="N33" s="22">
        <v>0</v>
      </c>
      <c r="O33" s="23">
        <v>43496</v>
      </c>
      <c r="P33" s="22">
        <v>0</v>
      </c>
      <c r="Q33" s="22">
        <v>0</v>
      </c>
      <c r="R33" s="22">
        <v>0</v>
      </c>
      <c r="S33" s="22">
        <v>0</v>
      </c>
      <c r="T33" s="23">
        <v>43647</v>
      </c>
      <c r="U33" s="23">
        <v>43738</v>
      </c>
      <c r="V33" s="22" t="s">
        <v>3</v>
      </c>
    </row>
    <row r="34" spans="1:22" s="4" customFormat="1" ht="76.5" x14ac:dyDescent="0.25">
      <c r="A34" s="20">
        <v>23</v>
      </c>
      <c r="B34" s="21">
        <v>35100003</v>
      </c>
      <c r="C34" s="11" t="s">
        <v>73</v>
      </c>
      <c r="D34" s="14">
        <v>6465517</v>
      </c>
      <c r="E34" s="14">
        <v>6465517</v>
      </c>
      <c r="F34" s="14">
        <v>6465517</v>
      </c>
      <c r="G34" s="22">
        <v>1</v>
      </c>
      <c r="H34" s="22">
        <v>611</v>
      </c>
      <c r="I34" s="22" t="s">
        <v>4</v>
      </c>
      <c r="J34" s="22">
        <v>9</v>
      </c>
      <c r="K34" s="27">
        <v>25</v>
      </c>
      <c r="L34" s="22">
        <v>50</v>
      </c>
      <c r="M34" s="22">
        <v>25</v>
      </c>
      <c r="N34" s="22">
        <v>0</v>
      </c>
      <c r="O34" s="23">
        <v>43496</v>
      </c>
      <c r="P34" s="22">
        <v>0</v>
      </c>
      <c r="Q34" s="22">
        <v>0</v>
      </c>
      <c r="R34" s="22">
        <v>0</v>
      </c>
      <c r="S34" s="22">
        <v>0</v>
      </c>
      <c r="T34" s="23">
        <v>43525</v>
      </c>
      <c r="U34" s="23">
        <v>43738</v>
      </c>
      <c r="V34" s="22" t="s">
        <v>3</v>
      </c>
    </row>
    <row r="35" spans="1:22" s="4" customFormat="1" ht="63.75" x14ac:dyDescent="0.25">
      <c r="A35" s="20">
        <v>24</v>
      </c>
      <c r="B35" s="21">
        <v>35100003</v>
      </c>
      <c r="C35" s="11" t="s">
        <v>61</v>
      </c>
      <c r="D35" s="14">
        <v>1137931</v>
      </c>
      <c r="E35" s="14">
        <v>1137931</v>
      </c>
      <c r="F35" s="14">
        <v>1137931</v>
      </c>
      <c r="G35" s="22">
        <v>1</v>
      </c>
      <c r="H35" s="22">
        <v>611</v>
      </c>
      <c r="I35" s="22" t="s">
        <v>4</v>
      </c>
      <c r="J35" s="22">
        <v>9</v>
      </c>
      <c r="K35" s="27">
        <v>0</v>
      </c>
      <c r="L35" s="22">
        <v>50</v>
      </c>
      <c r="M35" s="22">
        <v>50</v>
      </c>
      <c r="N35" s="22">
        <v>0</v>
      </c>
      <c r="O35" s="23">
        <v>43496</v>
      </c>
      <c r="P35" s="22">
        <v>0</v>
      </c>
      <c r="Q35" s="22">
        <v>0</v>
      </c>
      <c r="R35" s="22">
        <v>0</v>
      </c>
      <c r="S35" s="22">
        <v>0</v>
      </c>
      <c r="T35" s="23">
        <v>43647</v>
      </c>
      <c r="U35" s="23">
        <v>43738</v>
      </c>
      <c r="V35" s="22" t="s">
        <v>3</v>
      </c>
    </row>
    <row r="36" spans="1:22" s="4" customFormat="1" ht="63.75" x14ac:dyDescent="0.25">
      <c r="A36" s="20">
        <v>25</v>
      </c>
      <c r="B36" s="21">
        <v>35100003</v>
      </c>
      <c r="C36" s="11" t="s">
        <v>53</v>
      </c>
      <c r="D36" s="14">
        <v>1896552</v>
      </c>
      <c r="E36" s="14">
        <v>1896552</v>
      </c>
      <c r="F36" s="14">
        <v>1896552</v>
      </c>
      <c r="G36" s="22">
        <v>1</v>
      </c>
      <c r="H36" s="22">
        <v>611</v>
      </c>
      <c r="I36" s="22" t="s">
        <v>4</v>
      </c>
      <c r="J36" s="22">
        <v>9</v>
      </c>
      <c r="K36" s="27">
        <v>0</v>
      </c>
      <c r="L36" s="22">
        <v>50</v>
      </c>
      <c r="M36" s="22">
        <v>50</v>
      </c>
      <c r="N36" s="22">
        <v>0</v>
      </c>
      <c r="O36" s="23">
        <v>43496</v>
      </c>
      <c r="P36" s="22">
        <v>0</v>
      </c>
      <c r="Q36" s="22">
        <v>0</v>
      </c>
      <c r="R36" s="22">
        <v>0</v>
      </c>
      <c r="S36" s="22">
        <v>0</v>
      </c>
      <c r="T36" s="23">
        <v>43647</v>
      </c>
      <c r="U36" s="23">
        <v>43738</v>
      </c>
      <c r="V36" s="22" t="s">
        <v>3</v>
      </c>
    </row>
    <row r="37" spans="1:22" s="4" customFormat="1" ht="51" x14ac:dyDescent="0.25">
      <c r="A37" s="20">
        <v>26</v>
      </c>
      <c r="B37" s="21">
        <v>35100003</v>
      </c>
      <c r="C37" s="11" t="s">
        <v>74</v>
      </c>
      <c r="D37" s="14">
        <v>1517241</v>
      </c>
      <c r="E37" s="14">
        <v>1517241</v>
      </c>
      <c r="F37" s="14">
        <v>1517241</v>
      </c>
      <c r="G37" s="22">
        <v>1</v>
      </c>
      <c r="H37" s="22">
        <v>611</v>
      </c>
      <c r="I37" s="22" t="s">
        <v>4</v>
      </c>
      <c r="J37" s="22">
        <v>9</v>
      </c>
      <c r="K37" s="27">
        <v>0</v>
      </c>
      <c r="L37" s="22">
        <v>50</v>
      </c>
      <c r="M37" s="22">
        <v>50</v>
      </c>
      <c r="N37" s="22">
        <v>0</v>
      </c>
      <c r="O37" s="23">
        <v>43496</v>
      </c>
      <c r="P37" s="22">
        <v>0</v>
      </c>
      <c r="Q37" s="22">
        <v>0</v>
      </c>
      <c r="R37" s="22">
        <v>0</v>
      </c>
      <c r="S37" s="22">
        <v>0</v>
      </c>
      <c r="T37" s="23">
        <v>43647</v>
      </c>
      <c r="U37" s="23">
        <v>43738</v>
      </c>
      <c r="V37" s="22" t="s">
        <v>3</v>
      </c>
    </row>
    <row r="38" spans="1:22" s="4" customFormat="1" ht="38.25" x14ac:dyDescent="0.25">
      <c r="A38" s="20">
        <v>27</v>
      </c>
      <c r="B38" s="21">
        <v>35100003</v>
      </c>
      <c r="C38" s="11" t="s">
        <v>54</v>
      </c>
      <c r="D38" s="14">
        <v>900862</v>
      </c>
      <c r="E38" s="14">
        <v>900862</v>
      </c>
      <c r="F38" s="14">
        <v>900862</v>
      </c>
      <c r="G38" s="22">
        <v>1</v>
      </c>
      <c r="H38" s="22">
        <v>611</v>
      </c>
      <c r="I38" s="22" t="s">
        <v>4</v>
      </c>
      <c r="J38" s="22">
        <v>9</v>
      </c>
      <c r="K38" s="27">
        <v>0</v>
      </c>
      <c r="L38" s="22">
        <v>50</v>
      </c>
      <c r="M38" s="22">
        <v>50</v>
      </c>
      <c r="N38" s="22">
        <v>0</v>
      </c>
      <c r="O38" s="23">
        <v>43496</v>
      </c>
      <c r="P38" s="22">
        <v>0</v>
      </c>
      <c r="Q38" s="22">
        <v>0</v>
      </c>
      <c r="R38" s="22">
        <v>0</v>
      </c>
      <c r="S38" s="22">
        <v>0</v>
      </c>
      <c r="T38" s="23">
        <v>43647</v>
      </c>
      <c r="U38" s="23">
        <v>43738</v>
      </c>
      <c r="V38" s="22" t="s">
        <v>3</v>
      </c>
    </row>
    <row r="39" spans="1:22" s="4" customFormat="1" ht="51" x14ac:dyDescent="0.25">
      <c r="A39" s="20">
        <v>28</v>
      </c>
      <c r="B39" s="21">
        <v>35100003</v>
      </c>
      <c r="C39" s="11" t="s">
        <v>75</v>
      </c>
      <c r="D39" s="14">
        <v>616379</v>
      </c>
      <c r="E39" s="14">
        <v>616379</v>
      </c>
      <c r="F39" s="14">
        <v>616379</v>
      </c>
      <c r="G39" s="22">
        <v>1</v>
      </c>
      <c r="H39" s="22">
        <v>611</v>
      </c>
      <c r="I39" s="22" t="s">
        <v>4</v>
      </c>
      <c r="J39" s="22">
        <v>9</v>
      </c>
      <c r="K39" s="27">
        <v>0</v>
      </c>
      <c r="L39" s="22">
        <v>50</v>
      </c>
      <c r="M39" s="22">
        <v>50</v>
      </c>
      <c r="N39" s="22">
        <v>0</v>
      </c>
      <c r="O39" s="23">
        <v>43496</v>
      </c>
      <c r="P39" s="22">
        <v>0</v>
      </c>
      <c r="Q39" s="22">
        <v>0</v>
      </c>
      <c r="R39" s="22">
        <v>0</v>
      </c>
      <c r="S39" s="22">
        <v>0</v>
      </c>
      <c r="T39" s="23">
        <v>43647</v>
      </c>
      <c r="U39" s="23">
        <v>43738</v>
      </c>
      <c r="V39" s="22" t="s">
        <v>3</v>
      </c>
    </row>
    <row r="40" spans="1:22" s="4" customFormat="1" ht="63.75" x14ac:dyDescent="0.25">
      <c r="A40" s="20">
        <v>29</v>
      </c>
      <c r="B40" s="21">
        <v>35100003</v>
      </c>
      <c r="C40" s="11" t="s">
        <v>180</v>
      </c>
      <c r="D40" s="14">
        <v>1034483</v>
      </c>
      <c r="E40" s="14">
        <v>1034483</v>
      </c>
      <c r="F40" s="14">
        <v>1034483</v>
      </c>
      <c r="G40" s="22">
        <v>1</v>
      </c>
      <c r="H40" s="22">
        <v>611</v>
      </c>
      <c r="I40" s="22" t="s">
        <v>4</v>
      </c>
      <c r="J40" s="22">
        <v>9</v>
      </c>
      <c r="K40" s="27">
        <v>0</v>
      </c>
      <c r="L40" s="22">
        <v>50</v>
      </c>
      <c r="M40" s="22">
        <v>50</v>
      </c>
      <c r="N40" s="22">
        <v>0</v>
      </c>
      <c r="O40" s="23">
        <v>43496</v>
      </c>
      <c r="P40" s="22">
        <v>0</v>
      </c>
      <c r="Q40" s="22">
        <v>0</v>
      </c>
      <c r="R40" s="22">
        <v>0</v>
      </c>
      <c r="S40" s="22">
        <v>0</v>
      </c>
      <c r="T40" s="23">
        <v>43647</v>
      </c>
      <c r="U40" s="23">
        <v>43738</v>
      </c>
      <c r="V40" s="22" t="s">
        <v>3</v>
      </c>
    </row>
    <row r="41" spans="1:22" s="4" customFormat="1" ht="69" customHeight="1" x14ac:dyDescent="0.25">
      <c r="A41" s="20">
        <v>30</v>
      </c>
      <c r="B41" s="21">
        <v>35100003</v>
      </c>
      <c r="C41" s="11" t="s">
        <v>200</v>
      </c>
      <c r="D41" s="14">
        <v>510000</v>
      </c>
      <c r="E41" s="14">
        <v>510000</v>
      </c>
      <c r="F41" s="14">
        <v>510000</v>
      </c>
      <c r="G41" s="22">
        <v>1</v>
      </c>
      <c r="H41" s="22">
        <v>611</v>
      </c>
      <c r="I41" s="22" t="s">
        <v>4</v>
      </c>
      <c r="J41" s="22">
        <v>9</v>
      </c>
      <c r="K41" s="27">
        <v>50</v>
      </c>
      <c r="L41" s="22">
        <v>50</v>
      </c>
      <c r="M41" s="22">
        <v>0</v>
      </c>
      <c r="N41" s="22">
        <v>0</v>
      </c>
      <c r="O41" s="23">
        <v>43496</v>
      </c>
      <c r="P41" s="22">
        <v>0</v>
      </c>
      <c r="Q41" s="22">
        <v>0</v>
      </c>
      <c r="R41" s="22">
        <v>0</v>
      </c>
      <c r="S41" s="22">
        <v>0</v>
      </c>
      <c r="T41" s="23">
        <v>43525</v>
      </c>
      <c r="U41" s="23">
        <v>43646</v>
      </c>
      <c r="V41" s="22" t="s">
        <v>3</v>
      </c>
    </row>
    <row r="42" spans="1:22" s="4" customFormat="1" ht="76.5" x14ac:dyDescent="0.25">
      <c r="A42" s="20">
        <v>31</v>
      </c>
      <c r="B42" s="21">
        <v>35100003</v>
      </c>
      <c r="C42" s="11" t="s">
        <v>57</v>
      </c>
      <c r="D42" s="14">
        <v>5550000</v>
      </c>
      <c r="E42" s="14">
        <v>5550000</v>
      </c>
      <c r="F42" s="14">
        <v>5550000</v>
      </c>
      <c r="G42" s="22">
        <v>1</v>
      </c>
      <c r="H42" s="22">
        <v>611</v>
      </c>
      <c r="I42" s="22" t="s">
        <v>4</v>
      </c>
      <c r="J42" s="22">
        <v>15</v>
      </c>
      <c r="K42" s="27">
        <v>25</v>
      </c>
      <c r="L42" s="22">
        <v>50</v>
      </c>
      <c r="M42" s="22">
        <v>25</v>
      </c>
      <c r="N42" s="22">
        <v>0</v>
      </c>
      <c r="O42" s="23">
        <v>43496</v>
      </c>
      <c r="P42" s="22">
        <v>0</v>
      </c>
      <c r="Q42" s="22">
        <v>0</v>
      </c>
      <c r="R42" s="22">
        <v>0</v>
      </c>
      <c r="S42" s="22">
        <v>0</v>
      </c>
      <c r="T42" s="23">
        <v>43525</v>
      </c>
      <c r="U42" s="23">
        <v>43738</v>
      </c>
      <c r="V42" s="22" t="s">
        <v>3</v>
      </c>
    </row>
    <row r="43" spans="1:22" s="4" customFormat="1" ht="51" x14ac:dyDescent="0.25">
      <c r="A43" s="20">
        <v>32</v>
      </c>
      <c r="B43" s="21">
        <v>35100003</v>
      </c>
      <c r="C43" s="11" t="s">
        <v>76</v>
      </c>
      <c r="D43" s="16">
        <v>3232758</v>
      </c>
      <c r="E43" s="16">
        <v>3232758</v>
      </c>
      <c r="F43" s="16">
        <v>3232758</v>
      </c>
      <c r="G43" s="22">
        <v>1</v>
      </c>
      <c r="H43" s="22">
        <v>611</v>
      </c>
      <c r="I43" s="22" t="s">
        <v>4</v>
      </c>
      <c r="J43" s="22">
        <v>15</v>
      </c>
      <c r="K43" s="27">
        <v>0</v>
      </c>
      <c r="L43" s="22">
        <v>50</v>
      </c>
      <c r="M43" s="22">
        <v>50</v>
      </c>
      <c r="N43" s="22">
        <v>0</v>
      </c>
      <c r="O43" s="23">
        <v>43496</v>
      </c>
      <c r="P43" s="22">
        <v>0</v>
      </c>
      <c r="Q43" s="22">
        <v>0</v>
      </c>
      <c r="R43" s="22">
        <v>0</v>
      </c>
      <c r="S43" s="22">
        <v>0</v>
      </c>
      <c r="T43" s="23">
        <v>43647</v>
      </c>
      <c r="U43" s="23">
        <v>43738</v>
      </c>
      <c r="V43" s="22" t="s">
        <v>3</v>
      </c>
    </row>
    <row r="44" spans="1:22" s="4" customFormat="1" ht="38.25" x14ac:dyDescent="0.25">
      <c r="A44" s="20">
        <v>33</v>
      </c>
      <c r="B44" s="21">
        <v>35100003</v>
      </c>
      <c r="C44" s="11" t="s">
        <v>60</v>
      </c>
      <c r="D44" s="14">
        <v>948276</v>
      </c>
      <c r="E44" s="14">
        <v>948276</v>
      </c>
      <c r="F44" s="14">
        <v>948276</v>
      </c>
      <c r="G44" s="22">
        <v>1</v>
      </c>
      <c r="H44" s="22">
        <v>611</v>
      </c>
      <c r="I44" s="22" t="s">
        <v>4</v>
      </c>
      <c r="J44" s="22">
        <v>12</v>
      </c>
      <c r="K44" s="27">
        <v>0</v>
      </c>
      <c r="L44" s="22">
        <v>50</v>
      </c>
      <c r="M44" s="22">
        <v>50</v>
      </c>
      <c r="N44" s="22">
        <v>0</v>
      </c>
      <c r="O44" s="23">
        <v>43496</v>
      </c>
      <c r="P44" s="22">
        <v>0</v>
      </c>
      <c r="Q44" s="22">
        <v>0</v>
      </c>
      <c r="R44" s="22">
        <v>0</v>
      </c>
      <c r="S44" s="22">
        <v>0</v>
      </c>
      <c r="T44" s="23">
        <v>43647</v>
      </c>
      <c r="U44" s="23">
        <v>43738</v>
      </c>
      <c r="V44" s="22" t="s">
        <v>3</v>
      </c>
    </row>
    <row r="45" spans="1:22" s="4" customFormat="1" ht="89.25" x14ac:dyDescent="0.25">
      <c r="A45" s="20">
        <v>34</v>
      </c>
      <c r="B45" s="21">
        <v>35100003</v>
      </c>
      <c r="C45" s="11" t="s">
        <v>77</v>
      </c>
      <c r="D45" s="16">
        <v>5689655</v>
      </c>
      <c r="E45" s="16">
        <v>5689655</v>
      </c>
      <c r="F45" s="16">
        <v>5689655</v>
      </c>
      <c r="G45" s="22">
        <v>1</v>
      </c>
      <c r="H45" s="22">
        <v>611</v>
      </c>
      <c r="I45" s="22" t="s">
        <v>4</v>
      </c>
      <c r="J45" s="22">
        <v>13</v>
      </c>
      <c r="K45" s="27">
        <v>25</v>
      </c>
      <c r="L45" s="22">
        <v>50</v>
      </c>
      <c r="M45" s="22">
        <v>25</v>
      </c>
      <c r="N45" s="22">
        <v>0</v>
      </c>
      <c r="O45" s="23">
        <v>43496</v>
      </c>
      <c r="P45" s="22">
        <v>0</v>
      </c>
      <c r="Q45" s="22">
        <v>0</v>
      </c>
      <c r="R45" s="22">
        <v>0</v>
      </c>
      <c r="S45" s="22">
        <v>0</v>
      </c>
      <c r="T45" s="23">
        <v>43525</v>
      </c>
      <c r="U45" s="23">
        <v>43738</v>
      </c>
      <c r="V45" s="22" t="s">
        <v>3</v>
      </c>
    </row>
    <row r="46" spans="1:22" s="4" customFormat="1" ht="38.25" x14ac:dyDescent="0.25">
      <c r="A46" s="20">
        <v>35</v>
      </c>
      <c r="B46" s="21">
        <v>35100003</v>
      </c>
      <c r="C46" s="11" t="s">
        <v>78</v>
      </c>
      <c r="D46" s="14">
        <v>4362069</v>
      </c>
      <c r="E46" s="14">
        <v>4362069</v>
      </c>
      <c r="F46" s="14">
        <v>4362069</v>
      </c>
      <c r="G46" s="22">
        <v>1</v>
      </c>
      <c r="H46" s="22">
        <v>611</v>
      </c>
      <c r="I46" s="22" t="s">
        <v>4</v>
      </c>
      <c r="J46" s="22">
        <v>14</v>
      </c>
      <c r="K46" s="27">
        <v>25</v>
      </c>
      <c r="L46" s="22">
        <v>50</v>
      </c>
      <c r="M46" s="22">
        <v>25</v>
      </c>
      <c r="N46" s="22">
        <v>0</v>
      </c>
      <c r="O46" s="23">
        <v>43496</v>
      </c>
      <c r="P46" s="22">
        <v>0</v>
      </c>
      <c r="Q46" s="22">
        <v>0</v>
      </c>
      <c r="R46" s="22">
        <v>0</v>
      </c>
      <c r="S46" s="22">
        <v>0</v>
      </c>
      <c r="T46" s="23">
        <v>43525</v>
      </c>
      <c r="U46" s="23">
        <v>43738</v>
      </c>
      <c r="V46" s="22" t="s">
        <v>3</v>
      </c>
    </row>
    <row r="47" spans="1:22" s="4" customFormat="1" ht="51" x14ac:dyDescent="0.25">
      <c r="A47" s="20">
        <v>36</v>
      </c>
      <c r="B47" s="21">
        <v>35100003</v>
      </c>
      <c r="C47" s="11" t="s">
        <v>92</v>
      </c>
      <c r="D47" s="8">
        <v>2844828</v>
      </c>
      <c r="E47" s="8">
        <v>2844828</v>
      </c>
      <c r="F47" s="8">
        <v>2844828</v>
      </c>
      <c r="G47" s="22">
        <v>1</v>
      </c>
      <c r="H47" s="22">
        <v>611</v>
      </c>
      <c r="I47" s="22" t="s">
        <v>4</v>
      </c>
      <c r="J47" s="22">
        <v>16</v>
      </c>
      <c r="K47" s="27">
        <v>25</v>
      </c>
      <c r="L47" s="22">
        <v>50</v>
      </c>
      <c r="M47" s="22">
        <v>25</v>
      </c>
      <c r="N47" s="22">
        <v>0</v>
      </c>
      <c r="O47" s="23">
        <v>43496</v>
      </c>
      <c r="P47" s="22">
        <v>0</v>
      </c>
      <c r="Q47" s="22">
        <v>0</v>
      </c>
      <c r="R47" s="22">
        <v>0</v>
      </c>
      <c r="S47" s="22">
        <v>0</v>
      </c>
      <c r="T47" s="23">
        <v>43525</v>
      </c>
      <c r="U47" s="23">
        <v>43738</v>
      </c>
      <c r="V47" s="22" t="s">
        <v>3</v>
      </c>
    </row>
    <row r="48" spans="1:22" s="4" customFormat="1" ht="51" x14ac:dyDescent="0.25">
      <c r="A48" s="20">
        <v>37</v>
      </c>
      <c r="B48" s="21">
        <v>35100003</v>
      </c>
      <c r="C48" s="11" t="s">
        <v>79</v>
      </c>
      <c r="D48" s="8">
        <v>948276</v>
      </c>
      <c r="E48" s="8">
        <v>948276</v>
      </c>
      <c r="F48" s="8">
        <v>948276</v>
      </c>
      <c r="G48" s="22">
        <v>1</v>
      </c>
      <c r="H48" s="22">
        <v>611</v>
      </c>
      <c r="I48" s="22" t="s">
        <v>4</v>
      </c>
      <c r="J48" s="22">
        <v>16</v>
      </c>
      <c r="K48" s="27">
        <v>0</v>
      </c>
      <c r="L48" s="22">
        <v>50</v>
      </c>
      <c r="M48" s="22">
        <v>50</v>
      </c>
      <c r="N48" s="22">
        <v>0</v>
      </c>
      <c r="O48" s="23">
        <v>43496</v>
      </c>
      <c r="P48" s="22">
        <v>0</v>
      </c>
      <c r="Q48" s="22">
        <v>0</v>
      </c>
      <c r="R48" s="22">
        <v>0</v>
      </c>
      <c r="S48" s="22">
        <v>0</v>
      </c>
      <c r="T48" s="23">
        <v>43647</v>
      </c>
      <c r="U48" s="23">
        <v>43738</v>
      </c>
      <c r="V48" s="22" t="s">
        <v>3</v>
      </c>
    </row>
    <row r="49" spans="1:22" s="4" customFormat="1" ht="51" x14ac:dyDescent="0.25">
      <c r="A49" s="20">
        <v>38</v>
      </c>
      <c r="B49" s="21">
        <v>35100003</v>
      </c>
      <c r="C49" s="11" t="s">
        <v>80</v>
      </c>
      <c r="D49" s="8">
        <v>1517241</v>
      </c>
      <c r="E49" s="8">
        <v>1517241</v>
      </c>
      <c r="F49" s="8">
        <v>1517241</v>
      </c>
      <c r="G49" s="22">
        <v>1</v>
      </c>
      <c r="H49" s="22">
        <v>611</v>
      </c>
      <c r="I49" s="22" t="s">
        <v>4</v>
      </c>
      <c r="J49" s="22">
        <v>17</v>
      </c>
      <c r="K49" s="27">
        <v>0</v>
      </c>
      <c r="L49" s="22">
        <v>50</v>
      </c>
      <c r="M49" s="22">
        <v>50</v>
      </c>
      <c r="N49" s="22">
        <v>0</v>
      </c>
      <c r="O49" s="23">
        <v>43496</v>
      </c>
      <c r="P49" s="22">
        <v>0</v>
      </c>
      <c r="Q49" s="22">
        <v>0</v>
      </c>
      <c r="R49" s="22">
        <v>0</v>
      </c>
      <c r="S49" s="22">
        <v>0</v>
      </c>
      <c r="T49" s="23">
        <v>43647</v>
      </c>
      <c r="U49" s="23">
        <v>43738</v>
      </c>
      <c r="V49" s="22" t="s">
        <v>3</v>
      </c>
    </row>
    <row r="50" spans="1:22" s="4" customFormat="1" ht="63.75" x14ac:dyDescent="0.25">
      <c r="A50" s="20">
        <v>39</v>
      </c>
      <c r="B50" s="21">
        <v>35100003</v>
      </c>
      <c r="C50" s="11" t="s">
        <v>58</v>
      </c>
      <c r="D50" s="8">
        <v>2465517</v>
      </c>
      <c r="E50" s="8">
        <v>2465517</v>
      </c>
      <c r="F50" s="8">
        <v>2465517</v>
      </c>
      <c r="G50" s="22">
        <v>1</v>
      </c>
      <c r="H50" s="22">
        <v>611</v>
      </c>
      <c r="I50" s="22" t="s">
        <v>4</v>
      </c>
      <c r="J50" s="22">
        <v>18</v>
      </c>
      <c r="K50" s="27">
        <v>0</v>
      </c>
      <c r="L50" s="22">
        <v>50</v>
      </c>
      <c r="M50" s="22">
        <v>50</v>
      </c>
      <c r="N50" s="22">
        <v>0</v>
      </c>
      <c r="O50" s="23">
        <v>43496</v>
      </c>
      <c r="P50" s="22">
        <v>0</v>
      </c>
      <c r="Q50" s="22">
        <v>0</v>
      </c>
      <c r="R50" s="22">
        <v>0</v>
      </c>
      <c r="S50" s="22">
        <v>0</v>
      </c>
      <c r="T50" s="23">
        <v>43647</v>
      </c>
      <c r="U50" s="23">
        <v>43738</v>
      </c>
      <c r="V50" s="22" t="s">
        <v>3</v>
      </c>
    </row>
    <row r="51" spans="1:22" s="4" customFormat="1" ht="51" x14ac:dyDescent="0.25">
      <c r="A51" s="20">
        <v>40</v>
      </c>
      <c r="B51" s="21">
        <v>35100003</v>
      </c>
      <c r="C51" s="11" t="s">
        <v>81</v>
      </c>
      <c r="D51" s="8">
        <v>711207</v>
      </c>
      <c r="E51" s="8">
        <v>711207</v>
      </c>
      <c r="F51" s="8">
        <v>711207</v>
      </c>
      <c r="G51" s="22">
        <v>1</v>
      </c>
      <c r="H51" s="22">
        <v>611</v>
      </c>
      <c r="I51" s="22" t="s">
        <v>4</v>
      </c>
      <c r="J51" s="22">
        <v>20</v>
      </c>
      <c r="K51" s="27">
        <v>0</v>
      </c>
      <c r="L51" s="22">
        <v>50</v>
      </c>
      <c r="M51" s="22">
        <v>50</v>
      </c>
      <c r="N51" s="22">
        <v>0</v>
      </c>
      <c r="O51" s="23">
        <v>43496</v>
      </c>
      <c r="P51" s="22">
        <v>0</v>
      </c>
      <c r="Q51" s="22">
        <v>0</v>
      </c>
      <c r="R51" s="22">
        <v>0</v>
      </c>
      <c r="S51" s="22">
        <v>0</v>
      </c>
      <c r="T51" s="23">
        <v>43647</v>
      </c>
      <c r="U51" s="23">
        <v>43738</v>
      </c>
      <c r="V51" s="22" t="s">
        <v>3</v>
      </c>
    </row>
    <row r="52" spans="1:22" s="4" customFormat="1" ht="51" x14ac:dyDescent="0.25">
      <c r="A52" s="20">
        <v>41</v>
      </c>
      <c r="B52" s="21">
        <v>35100003</v>
      </c>
      <c r="C52" s="11" t="s">
        <v>82</v>
      </c>
      <c r="D52" s="8">
        <v>2844828</v>
      </c>
      <c r="E52" s="8">
        <v>2844828</v>
      </c>
      <c r="F52" s="8">
        <v>2844828</v>
      </c>
      <c r="G52" s="22">
        <v>1</v>
      </c>
      <c r="H52" s="22">
        <v>611</v>
      </c>
      <c r="I52" s="22" t="s">
        <v>4</v>
      </c>
      <c r="J52" s="22">
        <v>20</v>
      </c>
      <c r="K52" s="27">
        <v>25</v>
      </c>
      <c r="L52" s="22">
        <v>50</v>
      </c>
      <c r="M52" s="22">
        <v>25</v>
      </c>
      <c r="N52" s="22">
        <v>0</v>
      </c>
      <c r="O52" s="23">
        <v>43496</v>
      </c>
      <c r="P52" s="22">
        <v>0</v>
      </c>
      <c r="Q52" s="22">
        <v>0</v>
      </c>
      <c r="R52" s="22">
        <v>0</v>
      </c>
      <c r="S52" s="22">
        <v>0</v>
      </c>
      <c r="T52" s="23">
        <v>43525</v>
      </c>
      <c r="U52" s="23">
        <v>43738</v>
      </c>
      <c r="V52" s="22" t="s">
        <v>3</v>
      </c>
    </row>
    <row r="53" spans="1:22" s="4" customFormat="1" ht="38.25" x14ac:dyDescent="0.25">
      <c r="A53" s="20">
        <v>42</v>
      </c>
      <c r="B53" s="21">
        <v>35100003</v>
      </c>
      <c r="C53" s="11" t="s">
        <v>44</v>
      </c>
      <c r="D53" s="8">
        <v>5603448</v>
      </c>
      <c r="E53" s="8">
        <v>5603448</v>
      </c>
      <c r="F53" s="8">
        <v>5603448</v>
      </c>
      <c r="G53" s="22">
        <v>1</v>
      </c>
      <c r="H53" s="22">
        <v>611</v>
      </c>
      <c r="I53" s="22" t="s">
        <v>4</v>
      </c>
      <c r="J53" s="22">
        <v>21</v>
      </c>
      <c r="K53" s="27">
        <v>25</v>
      </c>
      <c r="L53" s="22">
        <v>50</v>
      </c>
      <c r="M53" s="22">
        <v>25</v>
      </c>
      <c r="N53" s="22">
        <v>0</v>
      </c>
      <c r="O53" s="23">
        <v>43496</v>
      </c>
      <c r="P53" s="22">
        <v>0</v>
      </c>
      <c r="Q53" s="22">
        <v>0</v>
      </c>
      <c r="R53" s="22">
        <v>0</v>
      </c>
      <c r="S53" s="22">
        <v>0</v>
      </c>
      <c r="T53" s="23">
        <v>43525</v>
      </c>
      <c r="U53" s="23">
        <v>43738</v>
      </c>
      <c r="V53" s="22" t="s">
        <v>3</v>
      </c>
    </row>
    <row r="54" spans="1:22" s="4" customFormat="1" ht="38.25" x14ac:dyDescent="0.25">
      <c r="A54" s="20">
        <v>43</v>
      </c>
      <c r="B54" s="21">
        <v>35100003</v>
      </c>
      <c r="C54" s="11" t="s">
        <v>48</v>
      </c>
      <c r="D54" s="8">
        <v>2586207</v>
      </c>
      <c r="E54" s="8">
        <v>2586207</v>
      </c>
      <c r="F54" s="8">
        <v>2586207</v>
      </c>
      <c r="G54" s="22">
        <v>1</v>
      </c>
      <c r="H54" s="22">
        <v>611</v>
      </c>
      <c r="I54" s="22" t="s">
        <v>4</v>
      </c>
      <c r="J54" s="22">
        <v>21</v>
      </c>
      <c r="K54" s="27">
        <v>25</v>
      </c>
      <c r="L54" s="22">
        <v>50</v>
      </c>
      <c r="M54" s="22">
        <v>25</v>
      </c>
      <c r="N54" s="22">
        <v>0</v>
      </c>
      <c r="O54" s="23">
        <v>43496</v>
      </c>
      <c r="P54" s="22">
        <v>0</v>
      </c>
      <c r="Q54" s="22">
        <v>0</v>
      </c>
      <c r="R54" s="22">
        <v>0</v>
      </c>
      <c r="S54" s="22">
        <v>0</v>
      </c>
      <c r="T54" s="23">
        <v>43525</v>
      </c>
      <c r="U54" s="23">
        <v>43738</v>
      </c>
      <c r="V54" s="22" t="s">
        <v>3</v>
      </c>
    </row>
    <row r="55" spans="1:22" s="4" customFormat="1" ht="51" x14ac:dyDescent="0.25">
      <c r="A55" s="20">
        <v>44</v>
      </c>
      <c r="B55" s="21">
        <v>35100003</v>
      </c>
      <c r="C55" s="11" t="s">
        <v>83</v>
      </c>
      <c r="D55" s="8">
        <v>1327586</v>
      </c>
      <c r="E55" s="8">
        <v>1327586</v>
      </c>
      <c r="F55" s="8">
        <v>1327586</v>
      </c>
      <c r="G55" s="22">
        <v>1</v>
      </c>
      <c r="H55" s="22">
        <v>611</v>
      </c>
      <c r="I55" s="22" t="s">
        <v>4</v>
      </c>
      <c r="J55" s="22">
        <v>23</v>
      </c>
      <c r="K55" s="27">
        <v>0</v>
      </c>
      <c r="L55" s="22">
        <v>50</v>
      </c>
      <c r="M55" s="22">
        <v>50</v>
      </c>
      <c r="N55" s="22">
        <v>0</v>
      </c>
      <c r="O55" s="23">
        <v>43496</v>
      </c>
      <c r="P55" s="22">
        <v>0</v>
      </c>
      <c r="Q55" s="22">
        <v>0</v>
      </c>
      <c r="R55" s="22">
        <v>0</v>
      </c>
      <c r="S55" s="22">
        <v>0</v>
      </c>
      <c r="T55" s="23">
        <v>43647</v>
      </c>
      <c r="U55" s="23">
        <v>43738</v>
      </c>
      <c r="V55" s="22" t="s">
        <v>3</v>
      </c>
    </row>
    <row r="56" spans="1:22" s="4" customFormat="1" ht="51" x14ac:dyDescent="0.25">
      <c r="A56" s="20">
        <v>45</v>
      </c>
      <c r="B56" s="21">
        <v>35100003</v>
      </c>
      <c r="C56" s="11" t="s">
        <v>84</v>
      </c>
      <c r="D56" s="8">
        <v>758621</v>
      </c>
      <c r="E56" s="8">
        <v>758621</v>
      </c>
      <c r="F56" s="8">
        <v>758621</v>
      </c>
      <c r="G56" s="22">
        <v>1</v>
      </c>
      <c r="H56" s="22">
        <v>611</v>
      </c>
      <c r="I56" s="22" t="s">
        <v>4</v>
      </c>
      <c r="J56" s="22">
        <v>23</v>
      </c>
      <c r="K56" s="27">
        <v>0</v>
      </c>
      <c r="L56" s="22">
        <v>50</v>
      </c>
      <c r="M56" s="22">
        <v>50</v>
      </c>
      <c r="N56" s="22">
        <v>0</v>
      </c>
      <c r="O56" s="23">
        <v>43496</v>
      </c>
      <c r="P56" s="22">
        <v>0</v>
      </c>
      <c r="Q56" s="22">
        <v>0</v>
      </c>
      <c r="R56" s="22">
        <v>0</v>
      </c>
      <c r="S56" s="22">
        <v>0</v>
      </c>
      <c r="T56" s="23">
        <v>43647</v>
      </c>
      <c r="U56" s="23">
        <v>43738</v>
      </c>
      <c r="V56" s="22" t="s">
        <v>3</v>
      </c>
    </row>
    <row r="57" spans="1:22" s="4" customFormat="1" ht="51" x14ac:dyDescent="0.25">
      <c r="A57" s="20">
        <v>46</v>
      </c>
      <c r="B57" s="21">
        <v>35100003</v>
      </c>
      <c r="C57" s="11" t="s">
        <v>86</v>
      </c>
      <c r="D57" s="8">
        <v>948276</v>
      </c>
      <c r="E57" s="8">
        <v>948276</v>
      </c>
      <c r="F57" s="8">
        <v>948276</v>
      </c>
      <c r="G57" s="22">
        <v>1</v>
      </c>
      <c r="H57" s="22">
        <v>611</v>
      </c>
      <c r="I57" s="22" t="s">
        <v>4</v>
      </c>
      <c r="J57" s="22">
        <v>26</v>
      </c>
      <c r="K57" s="27">
        <v>0</v>
      </c>
      <c r="L57" s="22">
        <v>50</v>
      </c>
      <c r="M57" s="22">
        <v>50</v>
      </c>
      <c r="N57" s="22">
        <v>0</v>
      </c>
      <c r="O57" s="23">
        <v>43496</v>
      </c>
      <c r="P57" s="22">
        <v>0</v>
      </c>
      <c r="Q57" s="22">
        <v>0</v>
      </c>
      <c r="R57" s="22">
        <v>0</v>
      </c>
      <c r="S57" s="22">
        <v>0</v>
      </c>
      <c r="T57" s="23">
        <v>43647</v>
      </c>
      <c r="U57" s="23">
        <v>43738</v>
      </c>
      <c r="V57" s="22" t="s">
        <v>3</v>
      </c>
    </row>
    <row r="58" spans="1:22" s="4" customFormat="1" ht="51" x14ac:dyDescent="0.25">
      <c r="A58" s="20">
        <v>47</v>
      </c>
      <c r="B58" s="21">
        <v>35100003</v>
      </c>
      <c r="C58" s="11" t="s">
        <v>87</v>
      </c>
      <c r="D58" s="8">
        <v>948276</v>
      </c>
      <c r="E58" s="8">
        <v>948276</v>
      </c>
      <c r="F58" s="8">
        <v>948276</v>
      </c>
      <c r="G58" s="22">
        <v>1</v>
      </c>
      <c r="H58" s="22">
        <v>611</v>
      </c>
      <c r="I58" s="22" t="s">
        <v>4</v>
      </c>
      <c r="J58" s="22">
        <v>27</v>
      </c>
      <c r="K58" s="27">
        <v>0</v>
      </c>
      <c r="L58" s="22">
        <v>50</v>
      </c>
      <c r="M58" s="22">
        <v>50</v>
      </c>
      <c r="N58" s="22">
        <v>0</v>
      </c>
      <c r="O58" s="23">
        <v>43496</v>
      </c>
      <c r="P58" s="22">
        <v>0</v>
      </c>
      <c r="Q58" s="22">
        <v>0</v>
      </c>
      <c r="R58" s="22">
        <v>0</v>
      </c>
      <c r="S58" s="22">
        <v>0</v>
      </c>
      <c r="T58" s="23">
        <v>43647</v>
      </c>
      <c r="U58" s="23">
        <v>43738</v>
      </c>
      <c r="V58" s="22" t="s">
        <v>3</v>
      </c>
    </row>
    <row r="59" spans="1:22" s="4" customFormat="1" ht="38.25" x14ac:dyDescent="0.25">
      <c r="A59" s="20">
        <v>48</v>
      </c>
      <c r="B59" s="21">
        <v>35100003</v>
      </c>
      <c r="C59" s="11" t="s">
        <v>56</v>
      </c>
      <c r="D59" s="8">
        <v>379310</v>
      </c>
      <c r="E59" s="8">
        <v>379310</v>
      </c>
      <c r="F59" s="8">
        <v>379310</v>
      </c>
      <c r="G59" s="22">
        <v>1</v>
      </c>
      <c r="H59" s="22">
        <v>611</v>
      </c>
      <c r="I59" s="22" t="s">
        <v>4</v>
      </c>
      <c r="J59" s="22">
        <v>28</v>
      </c>
      <c r="K59" s="27">
        <v>0</v>
      </c>
      <c r="L59" s="22">
        <v>50</v>
      </c>
      <c r="M59" s="22">
        <v>50</v>
      </c>
      <c r="N59" s="22">
        <v>0</v>
      </c>
      <c r="O59" s="23">
        <v>43496</v>
      </c>
      <c r="P59" s="22">
        <v>0</v>
      </c>
      <c r="Q59" s="22">
        <v>0</v>
      </c>
      <c r="R59" s="22">
        <v>0</v>
      </c>
      <c r="S59" s="22">
        <v>0</v>
      </c>
      <c r="T59" s="23">
        <v>43647</v>
      </c>
      <c r="U59" s="23">
        <v>43738</v>
      </c>
      <c r="V59" s="22" t="s">
        <v>3</v>
      </c>
    </row>
    <row r="60" spans="1:22" s="4" customFormat="1" ht="51" x14ac:dyDescent="0.25">
      <c r="A60" s="20">
        <v>49</v>
      </c>
      <c r="B60" s="21">
        <v>35100003</v>
      </c>
      <c r="C60" s="11" t="s">
        <v>88</v>
      </c>
      <c r="D60" s="8">
        <v>5689655</v>
      </c>
      <c r="E60" s="8">
        <v>5689655</v>
      </c>
      <c r="F60" s="8">
        <v>5689655</v>
      </c>
      <c r="G60" s="22">
        <v>1</v>
      </c>
      <c r="H60" s="22">
        <v>611</v>
      </c>
      <c r="I60" s="22" t="s">
        <v>4</v>
      </c>
      <c r="J60" s="22">
        <v>29</v>
      </c>
      <c r="K60" s="27">
        <v>0</v>
      </c>
      <c r="L60" s="22">
        <v>50</v>
      </c>
      <c r="M60" s="22">
        <v>50</v>
      </c>
      <c r="N60" s="22">
        <v>0</v>
      </c>
      <c r="O60" s="23">
        <v>43496</v>
      </c>
      <c r="P60" s="22">
        <v>0</v>
      </c>
      <c r="Q60" s="22">
        <v>0</v>
      </c>
      <c r="R60" s="22">
        <v>0</v>
      </c>
      <c r="S60" s="22">
        <v>0</v>
      </c>
      <c r="T60" s="23">
        <v>43647</v>
      </c>
      <c r="U60" s="23">
        <v>43738</v>
      </c>
      <c r="V60" s="22" t="s">
        <v>3</v>
      </c>
    </row>
    <row r="61" spans="1:22" s="4" customFormat="1" ht="76.5" x14ac:dyDescent="0.25">
      <c r="A61" s="20">
        <v>50</v>
      </c>
      <c r="B61" s="21">
        <v>35100003</v>
      </c>
      <c r="C61" s="11" t="s">
        <v>93</v>
      </c>
      <c r="D61" s="8">
        <v>3413793</v>
      </c>
      <c r="E61" s="8">
        <v>3413793</v>
      </c>
      <c r="F61" s="8">
        <v>3413793</v>
      </c>
      <c r="G61" s="22">
        <v>1</v>
      </c>
      <c r="H61" s="22">
        <v>611</v>
      </c>
      <c r="I61" s="22" t="s">
        <v>4</v>
      </c>
      <c r="J61" s="22">
        <v>30</v>
      </c>
      <c r="K61" s="27">
        <v>25</v>
      </c>
      <c r="L61" s="22">
        <v>50</v>
      </c>
      <c r="M61" s="22">
        <v>25</v>
      </c>
      <c r="N61" s="22">
        <v>0</v>
      </c>
      <c r="O61" s="23">
        <v>43496</v>
      </c>
      <c r="P61" s="22">
        <v>0</v>
      </c>
      <c r="Q61" s="22">
        <v>0</v>
      </c>
      <c r="R61" s="22">
        <v>0</v>
      </c>
      <c r="S61" s="22">
        <v>0</v>
      </c>
      <c r="T61" s="23">
        <v>43525</v>
      </c>
      <c r="U61" s="23">
        <v>43738</v>
      </c>
      <c r="V61" s="22" t="s">
        <v>3</v>
      </c>
    </row>
    <row r="62" spans="1:22" s="4" customFormat="1" ht="63.75" x14ac:dyDescent="0.25">
      <c r="A62" s="20">
        <v>51</v>
      </c>
      <c r="B62" s="21">
        <v>35100003</v>
      </c>
      <c r="C62" s="11" t="s">
        <v>59</v>
      </c>
      <c r="D62" s="8">
        <v>1896552</v>
      </c>
      <c r="E62" s="8">
        <v>1896552</v>
      </c>
      <c r="F62" s="8">
        <v>1896552</v>
      </c>
      <c r="G62" s="22">
        <v>1</v>
      </c>
      <c r="H62" s="22">
        <v>611</v>
      </c>
      <c r="I62" s="22" t="s">
        <v>4</v>
      </c>
      <c r="J62" s="22">
        <v>30</v>
      </c>
      <c r="K62" s="27">
        <v>0</v>
      </c>
      <c r="L62" s="22">
        <v>50</v>
      </c>
      <c r="M62" s="22">
        <v>50</v>
      </c>
      <c r="N62" s="22">
        <v>0</v>
      </c>
      <c r="O62" s="23">
        <v>43496</v>
      </c>
      <c r="P62" s="22">
        <v>0</v>
      </c>
      <c r="Q62" s="22">
        <v>0</v>
      </c>
      <c r="R62" s="22">
        <v>0</v>
      </c>
      <c r="S62" s="22">
        <v>0</v>
      </c>
      <c r="T62" s="23">
        <v>43647</v>
      </c>
      <c r="U62" s="23">
        <v>43738</v>
      </c>
      <c r="V62" s="22" t="s">
        <v>3</v>
      </c>
    </row>
    <row r="63" spans="1:22" s="4" customFormat="1" ht="51" x14ac:dyDescent="0.25">
      <c r="A63" s="20">
        <v>52</v>
      </c>
      <c r="B63" s="21">
        <v>35100003</v>
      </c>
      <c r="C63" s="11" t="s">
        <v>89</v>
      </c>
      <c r="D63" s="8">
        <v>2275862</v>
      </c>
      <c r="E63" s="8">
        <v>2275862</v>
      </c>
      <c r="F63" s="8">
        <v>2275862</v>
      </c>
      <c r="G63" s="22">
        <v>1</v>
      </c>
      <c r="H63" s="22">
        <v>611</v>
      </c>
      <c r="I63" s="22" t="s">
        <v>4</v>
      </c>
      <c r="J63" s="22">
        <v>32</v>
      </c>
      <c r="K63" s="27">
        <v>0</v>
      </c>
      <c r="L63" s="22">
        <v>50</v>
      </c>
      <c r="M63" s="22">
        <v>50</v>
      </c>
      <c r="N63" s="22">
        <v>0</v>
      </c>
      <c r="O63" s="23">
        <v>43496</v>
      </c>
      <c r="P63" s="22">
        <v>0</v>
      </c>
      <c r="Q63" s="22">
        <v>0</v>
      </c>
      <c r="R63" s="22">
        <v>0</v>
      </c>
      <c r="S63" s="22">
        <v>0</v>
      </c>
      <c r="T63" s="23">
        <v>43647</v>
      </c>
      <c r="U63" s="23">
        <v>43738</v>
      </c>
      <c r="V63" s="22" t="s">
        <v>3</v>
      </c>
    </row>
    <row r="64" spans="1:22" s="4" customFormat="1" ht="63.75" x14ac:dyDescent="0.25">
      <c r="A64" s="20">
        <v>53</v>
      </c>
      <c r="B64" s="21">
        <v>35100003</v>
      </c>
      <c r="C64" s="11" t="s">
        <v>90</v>
      </c>
      <c r="D64" s="8">
        <v>948276</v>
      </c>
      <c r="E64" s="8">
        <v>948276</v>
      </c>
      <c r="F64" s="8">
        <v>948276</v>
      </c>
      <c r="G64" s="22">
        <v>1</v>
      </c>
      <c r="H64" s="22">
        <v>611</v>
      </c>
      <c r="I64" s="22" t="s">
        <v>4</v>
      </c>
      <c r="J64" s="22">
        <v>30</v>
      </c>
      <c r="K64" s="27">
        <v>0</v>
      </c>
      <c r="L64" s="22">
        <v>50</v>
      </c>
      <c r="M64" s="22">
        <v>50</v>
      </c>
      <c r="N64" s="22">
        <v>0</v>
      </c>
      <c r="O64" s="23">
        <v>43496</v>
      </c>
      <c r="P64" s="22">
        <v>0</v>
      </c>
      <c r="Q64" s="22">
        <v>0</v>
      </c>
      <c r="R64" s="22">
        <v>0</v>
      </c>
      <c r="S64" s="22">
        <v>0</v>
      </c>
      <c r="T64" s="23">
        <v>43647</v>
      </c>
      <c r="U64" s="23">
        <v>43738</v>
      </c>
      <c r="V64" s="22" t="s">
        <v>3</v>
      </c>
    </row>
    <row r="65" spans="3:14" ht="15.75" thickBot="1" x14ac:dyDescent="0.3">
      <c r="C65" s="24" t="s">
        <v>5</v>
      </c>
      <c r="D65" s="25">
        <f>SUM(D11:D64)</f>
        <v>126672067</v>
      </c>
      <c r="E65" s="25">
        <f>SUM(E11:E64)</f>
        <v>126672067</v>
      </c>
      <c r="F65" s="25">
        <f>SUM(F11:F64)</f>
        <v>126672067</v>
      </c>
      <c r="H65" s="6" t="s">
        <v>31</v>
      </c>
      <c r="I65" t="s">
        <v>14</v>
      </c>
      <c r="J65"/>
      <c r="K65" s="28"/>
      <c r="N65" s="1"/>
    </row>
    <row r="66" spans="3:14" ht="15.75" thickBot="1" x14ac:dyDescent="0.3">
      <c r="C66" s="9" t="s">
        <v>20</v>
      </c>
      <c r="D66" s="10">
        <f>D65*1.16</f>
        <v>146939597.72</v>
      </c>
      <c r="E66" s="5"/>
      <c r="H66" s="6" t="s">
        <v>17</v>
      </c>
      <c r="I66" t="s">
        <v>10</v>
      </c>
      <c r="J66"/>
      <c r="K66" s="28"/>
      <c r="L66"/>
      <c r="M66"/>
    </row>
    <row r="67" spans="3:14" ht="15.75" thickBot="1" x14ac:dyDescent="0.3">
      <c r="C67" s="9" t="s">
        <v>97</v>
      </c>
      <c r="D67" s="25">
        <f>SUM(D11:D64)*1.16</f>
        <v>146939597.72</v>
      </c>
      <c r="E67" s="7"/>
      <c r="F67"/>
      <c r="H67" s="6" t="s">
        <v>33</v>
      </c>
      <c r="I67" t="s">
        <v>34</v>
      </c>
      <c r="J67"/>
      <c r="K67" s="28"/>
      <c r="L67"/>
      <c r="M67"/>
    </row>
    <row r="68" spans="3:14" x14ac:dyDescent="0.25">
      <c r="C68"/>
      <c r="D68"/>
      <c r="E68"/>
      <c r="F68"/>
      <c r="H68" s="6" t="s">
        <v>18</v>
      </c>
      <c r="I68" t="s">
        <v>16</v>
      </c>
      <c r="J68"/>
      <c r="K68" s="28"/>
      <c r="L68"/>
      <c r="M68"/>
    </row>
    <row r="69" spans="3:14" x14ac:dyDescent="0.25">
      <c r="C69" s="12"/>
      <c r="D69" s="13"/>
      <c r="E69"/>
      <c r="F69"/>
      <c r="H69" s="6" t="s">
        <v>19</v>
      </c>
      <c r="I69" t="s">
        <v>15</v>
      </c>
      <c r="J69"/>
      <c r="K69" s="28"/>
      <c r="L69"/>
      <c r="M69"/>
    </row>
    <row r="70" spans="3:14" x14ac:dyDescent="0.25">
      <c r="C70" s="12"/>
      <c r="D70" s="15"/>
      <c r="E70"/>
      <c r="F70"/>
      <c r="H70" s="6" t="s">
        <v>38</v>
      </c>
      <c r="I70" t="s">
        <v>41</v>
      </c>
      <c r="J70"/>
      <c r="K70" s="28"/>
      <c r="L70"/>
      <c r="M70"/>
    </row>
    <row r="71" spans="3:14" x14ac:dyDescent="0.25">
      <c r="C71" s="6"/>
      <c r="D71"/>
      <c r="E71"/>
      <c r="F71"/>
      <c r="H71" s="6" t="s">
        <v>11</v>
      </c>
      <c r="I71" t="s">
        <v>12</v>
      </c>
      <c r="J71"/>
      <c r="K71" s="28"/>
      <c r="L71"/>
      <c r="M71"/>
    </row>
    <row r="72" spans="3:14" ht="6.75" customHeight="1" x14ac:dyDescent="0.25">
      <c r="C72" s="6"/>
      <c r="D72"/>
      <c r="E72"/>
      <c r="F72"/>
      <c r="H72" s="6"/>
      <c r="I72"/>
      <c r="J72"/>
      <c r="K72" s="28"/>
      <c r="L72"/>
      <c r="M72"/>
    </row>
    <row r="73" spans="3:14" x14ac:dyDescent="0.25">
      <c r="M73"/>
    </row>
    <row r="74" spans="3:14" x14ac:dyDescent="0.25">
      <c r="M74"/>
    </row>
    <row r="75" spans="3:14" x14ac:dyDescent="0.25">
      <c r="C75"/>
      <c r="D75"/>
      <c r="E75"/>
      <c r="F75"/>
      <c r="G75"/>
      <c r="H75"/>
      <c r="I75"/>
      <c r="J75"/>
      <c r="K75" s="28"/>
      <c r="M75"/>
    </row>
    <row r="76" spans="3:14" x14ac:dyDescent="0.25">
      <c r="C76"/>
      <c r="D76"/>
      <c r="E76"/>
      <c r="F76"/>
      <c r="G76"/>
      <c r="H76"/>
      <c r="I76"/>
      <c r="J76"/>
      <c r="K76" s="28"/>
      <c r="M76"/>
    </row>
    <row r="77" spans="3:14" x14ac:dyDescent="0.25">
      <c r="C77"/>
      <c r="D77"/>
      <c r="E77"/>
      <c r="F77"/>
      <c r="G77"/>
      <c r="H77"/>
      <c r="I77"/>
      <c r="J77"/>
      <c r="K77" s="28"/>
      <c r="M77"/>
    </row>
    <row r="78" spans="3:14" x14ac:dyDescent="0.25">
      <c r="C78"/>
      <c r="D78"/>
      <c r="E78"/>
      <c r="F78"/>
      <c r="G78"/>
      <c r="H78"/>
      <c r="I78"/>
      <c r="J78"/>
      <c r="K78" s="28"/>
      <c r="M78"/>
    </row>
    <row r="79" spans="3:14" x14ac:dyDescent="0.25">
      <c r="C79"/>
      <c r="D79"/>
      <c r="E79"/>
      <c r="F79"/>
      <c r="G79"/>
      <c r="H79"/>
      <c r="I79"/>
      <c r="J79"/>
      <c r="K79" s="28"/>
      <c r="M79"/>
    </row>
    <row r="80" spans="3:14" x14ac:dyDescent="0.25">
      <c r="C80"/>
      <c r="D80"/>
      <c r="E80"/>
      <c r="F80"/>
      <c r="G80"/>
      <c r="H80"/>
      <c r="I80"/>
      <c r="J80"/>
      <c r="K80" s="28"/>
      <c r="M80"/>
    </row>
    <row r="81" spans="3:13" x14ac:dyDescent="0.25">
      <c r="C81"/>
      <c r="D81"/>
      <c r="E81"/>
      <c r="F81"/>
      <c r="G81"/>
      <c r="H81"/>
      <c r="I81"/>
      <c r="J81"/>
      <c r="K81" s="28"/>
      <c r="M81"/>
    </row>
    <row r="82" spans="3:13" x14ac:dyDescent="0.25">
      <c r="C82"/>
      <c r="D82"/>
      <c r="E82"/>
      <c r="F82"/>
      <c r="G82"/>
      <c r="H82"/>
      <c r="I82"/>
      <c r="J82"/>
      <c r="K82" s="28"/>
      <c r="M82"/>
    </row>
    <row r="83" spans="3:13" x14ac:dyDescent="0.25">
      <c r="C83"/>
      <c r="D83"/>
      <c r="E83"/>
      <c r="F83"/>
      <c r="G83"/>
      <c r="H83"/>
      <c r="I83"/>
      <c r="J83"/>
      <c r="K83" s="28"/>
      <c r="M83"/>
    </row>
    <row r="84" spans="3:13" x14ac:dyDescent="0.25">
      <c r="C84"/>
      <c r="D84"/>
      <c r="E84"/>
      <c r="F84"/>
      <c r="G84"/>
      <c r="H84"/>
      <c r="I84"/>
      <c r="J84"/>
      <c r="K84" s="28"/>
      <c r="M84"/>
    </row>
    <row r="85" spans="3:13" x14ac:dyDescent="0.25">
      <c r="C85"/>
      <c r="D85"/>
      <c r="E85"/>
      <c r="F85"/>
      <c r="G85"/>
      <c r="H85"/>
      <c r="I85"/>
      <c r="J85"/>
      <c r="K85" s="28"/>
      <c r="M85"/>
    </row>
    <row r="86" spans="3:13" x14ac:dyDescent="0.25">
      <c r="C86"/>
      <c r="D86"/>
      <c r="E86"/>
      <c r="F86"/>
      <c r="G86"/>
      <c r="H86"/>
      <c r="I86"/>
      <c r="J86"/>
      <c r="K86" s="28"/>
      <c r="M86"/>
    </row>
    <row r="87" spans="3:13" x14ac:dyDescent="0.25">
      <c r="C87"/>
      <c r="D87"/>
      <c r="E87"/>
      <c r="F87"/>
      <c r="G87"/>
      <c r="H87"/>
      <c r="I87"/>
      <c r="J87"/>
      <c r="K87" s="28"/>
      <c r="M87"/>
    </row>
    <row r="88" spans="3:13" x14ac:dyDescent="0.25">
      <c r="C88"/>
      <c r="D88"/>
      <c r="E88"/>
      <c r="F88"/>
      <c r="G88"/>
      <c r="H88"/>
      <c r="I88"/>
      <c r="J88"/>
      <c r="K88" s="28"/>
      <c r="M88"/>
    </row>
    <row r="89" spans="3:13" x14ac:dyDescent="0.25">
      <c r="C89"/>
      <c r="D89"/>
      <c r="E89"/>
      <c r="F89"/>
      <c r="G89"/>
      <c r="H89"/>
      <c r="I89"/>
      <c r="J89"/>
      <c r="K89" s="28"/>
      <c r="M89"/>
    </row>
    <row r="90" spans="3:13" x14ac:dyDescent="0.25">
      <c r="C90"/>
      <c r="D90"/>
      <c r="E90"/>
      <c r="F90"/>
      <c r="G90"/>
      <c r="H90"/>
      <c r="I90"/>
      <c r="J90"/>
      <c r="K90" s="28"/>
      <c r="M90"/>
    </row>
    <row r="91" spans="3:13" x14ac:dyDescent="0.25">
      <c r="C91"/>
      <c r="D91"/>
      <c r="E91"/>
      <c r="F91"/>
      <c r="G91"/>
      <c r="H91"/>
      <c r="I91"/>
      <c r="J91"/>
      <c r="K91" s="28"/>
      <c r="M91"/>
    </row>
    <row r="92" spans="3:13" x14ac:dyDescent="0.25">
      <c r="C92"/>
      <c r="D92"/>
      <c r="E92"/>
      <c r="F92"/>
      <c r="G92"/>
      <c r="H92"/>
      <c r="I92"/>
      <c r="J92"/>
      <c r="K92" s="28"/>
      <c r="M92"/>
    </row>
    <row r="93" spans="3:13" x14ac:dyDescent="0.25">
      <c r="C93"/>
      <c r="D93"/>
      <c r="E93"/>
      <c r="F93"/>
      <c r="G93"/>
      <c r="H93"/>
      <c r="I93"/>
      <c r="J93"/>
      <c r="K93" s="28"/>
      <c r="M93"/>
    </row>
    <row r="94" spans="3:13" x14ac:dyDescent="0.25">
      <c r="C94"/>
      <c r="D94"/>
      <c r="E94"/>
      <c r="F94"/>
      <c r="G94"/>
      <c r="H94"/>
      <c r="I94"/>
      <c r="J94"/>
      <c r="K94" s="28"/>
      <c r="M94"/>
    </row>
    <row r="95" spans="3:13" x14ac:dyDescent="0.25">
      <c r="M95"/>
    </row>
    <row r="96" spans="3:13" x14ac:dyDescent="0.25">
      <c r="M96"/>
    </row>
    <row r="97" spans="13:13" x14ac:dyDescent="0.25">
      <c r="M97"/>
    </row>
    <row r="98" spans="13:13" x14ac:dyDescent="0.25">
      <c r="M98"/>
    </row>
    <row r="99" spans="13:13" x14ac:dyDescent="0.25">
      <c r="M99"/>
    </row>
    <row r="100" spans="13:13" x14ac:dyDescent="0.25">
      <c r="M100"/>
    </row>
    <row r="101" spans="13:13" x14ac:dyDescent="0.25">
      <c r="M101"/>
    </row>
    <row r="102" spans="13:13" x14ac:dyDescent="0.25">
      <c r="M102"/>
    </row>
    <row r="103" spans="13:13" x14ac:dyDescent="0.25">
      <c r="M103"/>
    </row>
  </sheetData>
  <mergeCells count="5">
    <mergeCell ref="A1:V1"/>
    <mergeCell ref="A2:V2"/>
    <mergeCell ref="A3:V3"/>
    <mergeCell ref="A7:V7"/>
    <mergeCell ref="A4:V4"/>
  </mergeCells>
  <pageMargins left="1.1811023622047245" right="0.39370078740157483" top="0.39370078740157483" bottom="0.59055118110236227" header="0" footer="0.19685039370078741"/>
  <pageSetup paperSize="5" scale="61" fitToHeight="0" orientation="landscape" r:id="rId1"/>
  <headerFooter>
    <oddFooter>&amp;CPágina &amp;P</oddFooter>
  </headerFooter>
  <rowBreaks count="1" manualBreakCount="1">
    <brk id="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view="pageBreakPreview" topLeftCell="A25" zoomScale="60" zoomScaleNormal="70" workbookViewId="0">
      <selection activeCell="D8" sqref="D8"/>
    </sheetView>
  </sheetViews>
  <sheetFormatPr baseColWidth="10" defaultColWidth="11.7109375" defaultRowHeight="18" x14ac:dyDescent="0.25"/>
  <cols>
    <col min="1" max="1" width="23.28515625" style="30" customWidth="1"/>
    <col min="2" max="2" width="43.5703125" style="30" customWidth="1"/>
    <col min="3" max="3" width="70.5703125" style="39" customWidth="1"/>
    <col min="4" max="4" width="19" style="30" customWidth="1"/>
    <col min="5" max="16" width="8" style="30" customWidth="1"/>
    <col min="17" max="17" width="3.28515625" style="30" customWidth="1"/>
    <col min="18" max="16384" width="11.7109375" style="30"/>
  </cols>
  <sheetData>
    <row r="1" spans="1:17" ht="27.75" x14ac:dyDescent="0.25">
      <c r="A1" s="62" t="s">
        <v>99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29"/>
    </row>
    <row r="2" spans="1:17" x14ac:dyDescent="0.25">
      <c r="A2" s="63" t="s">
        <v>100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31"/>
    </row>
    <row r="3" spans="1:17" x14ac:dyDescent="0.25">
      <c r="A3" s="63" t="s">
        <v>101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31"/>
    </row>
    <row r="4" spans="1:17" ht="27.75" x14ac:dyDescent="0.25">
      <c r="A4" s="64" t="s">
        <v>43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32"/>
    </row>
    <row r="5" spans="1:17" ht="23.25" x14ac:dyDescent="0.25">
      <c r="A5" s="65" t="s">
        <v>102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33"/>
    </row>
    <row r="6" spans="1:17" s="34" customFormat="1" ht="27.6" customHeight="1" x14ac:dyDescent="0.25">
      <c r="A6" s="54" t="s">
        <v>103</v>
      </c>
      <c r="B6" s="56" t="s">
        <v>104</v>
      </c>
      <c r="C6" s="56" t="s">
        <v>105</v>
      </c>
      <c r="D6" s="56" t="s">
        <v>199</v>
      </c>
      <c r="E6" s="59">
        <v>2019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</row>
    <row r="7" spans="1:17" s="34" customFormat="1" ht="27.6" customHeight="1" x14ac:dyDescent="0.25">
      <c r="A7" s="55"/>
      <c r="B7" s="57"/>
      <c r="C7" s="57"/>
      <c r="D7" s="58"/>
      <c r="E7" s="35" t="s">
        <v>106</v>
      </c>
      <c r="F7" s="35" t="s">
        <v>107</v>
      </c>
      <c r="G7" s="35" t="s">
        <v>108</v>
      </c>
      <c r="H7" s="35" t="s">
        <v>109</v>
      </c>
      <c r="I7" s="35" t="s">
        <v>110</v>
      </c>
      <c r="J7" s="35" t="s">
        <v>111</v>
      </c>
      <c r="K7" s="35" t="s">
        <v>112</v>
      </c>
      <c r="L7" s="35" t="s">
        <v>113</v>
      </c>
      <c r="M7" s="35" t="s">
        <v>114</v>
      </c>
      <c r="N7" s="35" t="s">
        <v>115</v>
      </c>
      <c r="O7" s="35" t="s">
        <v>116</v>
      </c>
      <c r="P7" s="35" t="s">
        <v>117</v>
      </c>
    </row>
    <row r="8" spans="1:17" ht="60.75" x14ac:dyDescent="0.25">
      <c r="A8" s="66" t="s">
        <v>118</v>
      </c>
      <c r="B8" s="40" t="s">
        <v>143</v>
      </c>
      <c r="C8" s="40" t="s">
        <v>62</v>
      </c>
      <c r="D8" s="41">
        <v>0.33</v>
      </c>
      <c r="E8" s="36"/>
      <c r="F8" s="36"/>
      <c r="G8" s="36"/>
      <c r="H8" s="36"/>
      <c r="I8" s="36"/>
      <c r="J8" s="36"/>
      <c r="K8" s="37"/>
      <c r="L8" s="37"/>
      <c r="M8" s="37"/>
      <c r="N8" s="36"/>
      <c r="O8" s="36"/>
      <c r="P8" s="36"/>
    </row>
    <row r="9" spans="1:17" ht="60.75" x14ac:dyDescent="0.25">
      <c r="A9" s="66"/>
      <c r="B9" s="40" t="s">
        <v>144</v>
      </c>
      <c r="C9" s="40" t="s">
        <v>69</v>
      </c>
      <c r="D9" s="41">
        <v>3.52</v>
      </c>
      <c r="E9" s="36"/>
      <c r="F9" s="36"/>
      <c r="G9" s="36"/>
      <c r="H9" s="36"/>
      <c r="I9" s="36"/>
      <c r="J9" s="36"/>
      <c r="K9" s="37"/>
      <c r="L9" s="37"/>
      <c r="M9" s="37"/>
      <c r="N9" s="36"/>
      <c r="O9" s="36"/>
      <c r="P9" s="36"/>
    </row>
    <row r="10" spans="1:17" ht="60.75" x14ac:dyDescent="0.25">
      <c r="A10" s="42" t="s">
        <v>119</v>
      </c>
      <c r="B10" s="40" t="s">
        <v>145</v>
      </c>
      <c r="C10" s="40" t="s">
        <v>63</v>
      </c>
      <c r="D10" s="41">
        <v>0.33</v>
      </c>
      <c r="E10" s="36"/>
      <c r="F10" s="36"/>
      <c r="G10" s="36"/>
      <c r="H10" s="36"/>
      <c r="I10" s="36"/>
      <c r="J10" s="36"/>
      <c r="K10" s="37"/>
      <c r="L10" s="37"/>
      <c r="M10" s="37"/>
      <c r="N10" s="36"/>
      <c r="O10" s="36"/>
      <c r="P10" s="36"/>
    </row>
    <row r="11" spans="1:17" ht="48.6" customHeight="1" x14ac:dyDescent="0.25">
      <c r="A11" s="66" t="s">
        <v>120</v>
      </c>
      <c r="B11" s="40" t="s">
        <v>186</v>
      </c>
      <c r="C11" s="40" t="s">
        <v>187</v>
      </c>
      <c r="D11" s="41">
        <v>1.32</v>
      </c>
      <c r="E11" s="36"/>
      <c r="F11" s="36"/>
      <c r="G11" s="36"/>
      <c r="H11" s="36"/>
      <c r="I11" s="36"/>
      <c r="J11" s="36"/>
      <c r="K11" s="37"/>
      <c r="L11" s="37"/>
      <c r="M11" s="37"/>
      <c r="N11" s="36"/>
      <c r="O11" s="36"/>
      <c r="P11" s="36"/>
    </row>
    <row r="12" spans="1:17" ht="60.75" x14ac:dyDescent="0.25">
      <c r="A12" s="66"/>
      <c r="B12" s="40" t="s">
        <v>182</v>
      </c>
      <c r="C12" s="40" t="s">
        <v>49</v>
      </c>
      <c r="D12" s="41">
        <v>1.76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7" ht="60.75" x14ac:dyDescent="0.25">
      <c r="A13" s="66"/>
      <c r="B13" s="40" t="s">
        <v>183</v>
      </c>
      <c r="C13" s="40" t="s">
        <v>50</v>
      </c>
      <c r="D13" s="41">
        <v>3.3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60.75" x14ac:dyDescent="0.25">
      <c r="A14" s="66" t="s">
        <v>121</v>
      </c>
      <c r="B14" s="40" t="s">
        <v>146</v>
      </c>
      <c r="C14" s="40" t="s">
        <v>64</v>
      </c>
      <c r="D14" s="41">
        <v>0.16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7" ht="101.25" x14ac:dyDescent="0.25">
      <c r="A15" s="66"/>
      <c r="B15" s="40" t="s">
        <v>122</v>
      </c>
      <c r="C15" s="40" t="s">
        <v>188</v>
      </c>
      <c r="D15" s="41">
        <v>3.74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7" ht="60.75" x14ac:dyDescent="0.25">
      <c r="A16" s="66"/>
      <c r="B16" s="40" t="s">
        <v>147</v>
      </c>
      <c r="C16" s="40" t="s">
        <v>98</v>
      </c>
      <c r="D16" s="41">
        <v>27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48.6" customHeight="1" x14ac:dyDescent="0.25">
      <c r="A17" s="66"/>
      <c r="B17" s="40" t="s">
        <v>185</v>
      </c>
      <c r="C17" s="40" t="s">
        <v>184</v>
      </c>
      <c r="D17" s="41">
        <v>1.1000000000000001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ht="48.6" customHeight="1" x14ac:dyDescent="0.25">
      <c r="A18" s="66" t="s">
        <v>123</v>
      </c>
      <c r="B18" s="40" t="s">
        <v>148</v>
      </c>
      <c r="C18" s="40" t="s">
        <v>46</v>
      </c>
      <c r="D18" s="41">
        <v>0.44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ht="60.75" x14ac:dyDescent="0.25">
      <c r="A19" s="66"/>
      <c r="B19" s="53" t="s">
        <v>153</v>
      </c>
      <c r="C19" s="40" t="s">
        <v>65</v>
      </c>
      <c r="D19" s="41">
        <v>0.55000000000000004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1:16" ht="60.75" x14ac:dyDescent="0.25">
      <c r="A20" s="66"/>
      <c r="B20" s="53"/>
      <c r="C20" s="40" t="s">
        <v>74</v>
      </c>
      <c r="D20" s="41">
        <v>2.8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1:16" ht="81" x14ac:dyDescent="0.25">
      <c r="A21" s="66"/>
      <c r="B21" s="53" t="s">
        <v>149</v>
      </c>
      <c r="C21" s="40" t="s">
        <v>66</v>
      </c>
      <c r="D21" s="41">
        <v>0.49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6" ht="60.75" x14ac:dyDescent="0.25">
      <c r="A22" s="66"/>
      <c r="B22" s="53"/>
      <c r="C22" s="40" t="s">
        <v>71</v>
      </c>
      <c r="D22" s="41">
        <v>2.42</v>
      </c>
      <c r="E22" s="36"/>
      <c r="F22" s="36"/>
      <c r="G22" s="36"/>
      <c r="H22" s="36"/>
      <c r="I22" s="36"/>
      <c r="J22" s="36"/>
      <c r="K22" s="37"/>
      <c r="L22" s="36"/>
      <c r="M22" s="36"/>
      <c r="N22" s="36"/>
      <c r="O22" s="36"/>
      <c r="P22" s="36"/>
    </row>
    <row r="23" spans="1:16" ht="48.6" customHeight="1" x14ac:dyDescent="0.25">
      <c r="A23" s="66"/>
      <c r="B23" s="40" t="s">
        <v>150</v>
      </c>
      <c r="C23" s="40" t="s">
        <v>45</v>
      </c>
      <c r="D23" s="41">
        <v>1.98</v>
      </c>
      <c r="E23" s="36"/>
      <c r="F23" s="36"/>
      <c r="G23" s="36"/>
      <c r="H23" s="36"/>
      <c r="I23" s="36"/>
      <c r="J23" s="36"/>
      <c r="K23" s="37"/>
      <c r="L23" s="36"/>
      <c r="M23" s="36"/>
      <c r="N23" s="36"/>
      <c r="O23" s="36"/>
      <c r="P23" s="36"/>
    </row>
    <row r="24" spans="1:16" ht="60.75" x14ac:dyDescent="0.25">
      <c r="A24" s="66"/>
      <c r="B24" s="40" t="s">
        <v>151</v>
      </c>
      <c r="C24" s="40" t="s">
        <v>55</v>
      </c>
      <c r="D24" s="41">
        <v>11.4</v>
      </c>
      <c r="E24" s="36"/>
      <c r="F24" s="36"/>
      <c r="G24" s="36"/>
      <c r="H24" s="36"/>
      <c r="I24" s="36"/>
      <c r="J24" s="36"/>
      <c r="K24" s="37"/>
      <c r="L24" s="36"/>
      <c r="M24" s="36"/>
      <c r="N24" s="36"/>
      <c r="O24" s="36"/>
      <c r="P24" s="36"/>
    </row>
    <row r="25" spans="1:16" ht="101.25" x14ac:dyDescent="0.25">
      <c r="A25" s="66"/>
      <c r="B25" s="53" t="s">
        <v>152</v>
      </c>
      <c r="C25" s="40" t="s">
        <v>189</v>
      </c>
      <c r="D25" s="41">
        <v>0.99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ht="60.75" x14ac:dyDescent="0.25">
      <c r="A26" s="66"/>
      <c r="B26" s="53"/>
      <c r="C26" s="40" t="s">
        <v>52</v>
      </c>
      <c r="D26" s="41">
        <v>0.77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ht="81" x14ac:dyDescent="0.25">
      <c r="A27" s="66"/>
      <c r="B27" s="53"/>
      <c r="C27" s="40" t="s">
        <v>73</v>
      </c>
      <c r="D27" s="41">
        <v>7.8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ht="60.75" x14ac:dyDescent="0.25">
      <c r="A28" s="66"/>
      <c r="B28" s="53"/>
      <c r="C28" s="40" t="s">
        <v>61</v>
      </c>
      <c r="D28" s="41">
        <v>1.98</v>
      </c>
      <c r="E28" s="36"/>
      <c r="F28" s="36"/>
      <c r="G28" s="36"/>
      <c r="H28" s="36"/>
      <c r="I28" s="36"/>
      <c r="J28" s="36"/>
      <c r="K28" s="37"/>
      <c r="L28" s="36"/>
      <c r="M28" s="36"/>
      <c r="N28" s="36"/>
      <c r="O28" s="36"/>
      <c r="P28" s="36"/>
    </row>
    <row r="29" spans="1:16" ht="60.75" x14ac:dyDescent="0.25">
      <c r="A29" s="66"/>
      <c r="B29" s="53"/>
      <c r="C29" s="40" t="s">
        <v>53</v>
      </c>
      <c r="D29" s="41">
        <v>2.64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ht="48.6" customHeight="1" x14ac:dyDescent="0.25">
      <c r="A30" s="66"/>
      <c r="B30" s="40" t="s">
        <v>154</v>
      </c>
      <c r="C30" s="40" t="s">
        <v>54</v>
      </c>
      <c r="D30" s="41">
        <v>1.1000000000000001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ht="48.6" customHeight="1" x14ac:dyDescent="0.25">
      <c r="A31" s="66"/>
      <c r="B31" s="40" t="s">
        <v>155</v>
      </c>
      <c r="C31" s="40" t="s">
        <v>75</v>
      </c>
      <c r="D31" s="41">
        <v>0.77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6" ht="60.75" x14ac:dyDescent="0.25">
      <c r="A32" s="66"/>
      <c r="B32" s="40" t="s">
        <v>179</v>
      </c>
      <c r="C32" s="40" t="s">
        <v>180</v>
      </c>
      <c r="D32" s="41">
        <v>1.2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ht="121.5" x14ac:dyDescent="0.25">
      <c r="A33" s="66"/>
      <c r="B33" s="40" t="s">
        <v>156</v>
      </c>
      <c r="C33" s="40" t="s">
        <v>96</v>
      </c>
      <c r="D33" s="43">
        <v>25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ht="81" x14ac:dyDescent="0.25">
      <c r="A34" s="66" t="s">
        <v>124</v>
      </c>
      <c r="B34" s="40" t="s">
        <v>157</v>
      </c>
      <c r="C34" s="40" t="s">
        <v>57</v>
      </c>
      <c r="D34" s="41">
        <v>10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1:16" ht="48.6" customHeight="1" x14ac:dyDescent="0.25">
      <c r="A35" s="66"/>
      <c r="B35" s="40" t="s">
        <v>158</v>
      </c>
      <c r="C35" s="40" t="s">
        <v>76</v>
      </c>
      <c r="D35" s="41">
        <v>4.13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48.6" customHeight="1" x14ac:dyDescent="0.25">
      <c r="A36" s="42" t="s">
        <v>125</v>
      </c>
      <c r="B36" s="40" t="s">
        <v>159</v>
      </c>
      <c r="C36" s="40" t="s">
        <v>60</v>
      </c>
      <c r="D36" s="41">
        <v>1.1000000000000001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 ht="81" x14ac:dyDescent="0.25">
      <c r="A37" s="66" t="s">
        <v>126</v>
      </c>
      <c r="B37" s="53" t="s">
        <v>160</v>
      </c>
      <c r="C37" s="40" t="s">
        <v>67</v>
      </c>
      <c r="D37" s="41">
        <v>0.49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ht="81" x14ac:dyDescent="0.25">
      <c r="A38" s="66"/>
      <c r="B38" s="53"/>
      <c r="C38" s="40" t="s">
        <v>77</v>
      </c>
      <c r="D38" s="41">
        <v>7.06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ht="48.6" customHeight="1" x14ac:dyDescent="0.25">
      <c r="A39" s="42" t="s">
        <v>127</v>
      </c>
      <c r="B39" s="40" t="s">
        <v>161</v>
      </c>
      <c r="C39" s="40" t="s">
        <v>78</v>
      </c>
      <c r="D39" s="41">
        <v>6.16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ht="60.75" x14ac:dyDescent="0.25">
      <c r="A40" s="66" t="s">
        <v>128</v>
      </c>
      <c r="B40" s="40" t="s">
        <v>181</v>
      </c>
      <c r="C40" s="40" t="s">
        <v>92</v>
      </c>
      <c r="D40" s="41">
        <v>3.96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1:16" ht="48.6" customHeight="1" x14ac:dyDescent="0.25">
      <c r="A41" s="66"/>
      <c r="B41" s="40" t="s">
        <v>162</v>
      </c>
      <c r="C41" s="40" t="s">
        <v>190</v>
      </c>
      <c r="D41" s="41">
        <v>1.1000000000000001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1:16" ht="60.75" x14ac:dyDescent="0.25">
      <c r="A42" s="42" t="s">
        <v>129</v>
      </c>
      <c r="B42" s="40" t="s">
        <v>163</v>
      </c>
      <c r="C42" s="40" t="s">
        <v>191</v>
      </c>
      <c r="D42" s="41">
        <v>2.86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1:16" customFormat="1" ht="60.75" x14ac:dyDescent="0.25">
      <c r="A43" s="42" t="s">
        <v>142</v>
      </c>
      <c r="B43" s="40" t="s">
        <v>164</v>
      </c>
      <c r="C43" s="40" t="s">
        <v>58</v>
      </c>
      <c r="D43" s="41">
        <v>3.3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 customFormat="1" ht="60.75" x14ac:dyDescent="0.25">
      <c r="A44" s="66" t="s">
        <v>130</v>
      </c>
      <c r="B44" s="40" t="s">
        <v>165</v>
      </c>
      <c r="C44" s="40" t="s">
        <v>192</v>
      </c>
      <c r="D44" s="41">
        <v>0.83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spans="1:16" ht="60.75" x14ac:dyDescent="0.25">
      <c r="A45" s="66"/>
      <c r="B45" s="40" t="s">
        <v>166</v>
      </c>
      <c r="C45" s="40" t="s">
        <v>82</v>
      </c>
      <c r="D45" s="41">
        <v>4.18</v>
      </c>
      <c r="E45" s="36"/>
      <c r="F45" s="36"/>
      <c r="G45" s="36"/>
      <c r="H45" s="36"/>
      <c r="I45" s="36"/>
      <c r="J45" s="36"/>
      <c r="K45" s="36"/>
      <c r="L45" s="36"/>
      <c r="M45" s="37"/>
      <c r="N45" s="37"/>
      <c r="O45" s="36"/>
      <c r="P45" s="36"/>
    </row>
    <row r="46" spans="1:16" ht="48.6" customHeight="1" x14ac:dyDescent="0.25">
      <c r="A46" s="66" t="s">
        <v>131</v>
      </c>
      <c r="B46" s="40" t="s">
        <v>167</v>
      </c>
      <c r="C46" s="40" t="s">
        <v>44</v>
      </c>
      <c r="D46" s="41">
        <v>6.5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1:16" ht="60.75" x14ac:dyDescent="0.25">
      <c r="A47" s="66"/>
      <c r="B47" s="40" t="s">
        <v>168</v>
      </c>
      <c r="C47" s="40" t="s">
        <v>48</v>
      </c>
      <c r="D47" s="41">
        <v>3.52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</row>
    <row r="48" spans="1:16" ht="60.75" x14ac:dyDescent="0.25">
      <c r="A48" s="66" t="s">
        <v>132</v>
      </c>
      <c r="B48" s="40" t="s">
        <v>169</v>
      </c>
      <c r="C48" s="40" t="s">
        <v>68</v>
      </c>
      <c r="D48" s="41">
        <v>0.44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</row>
    <row r="49" spans="1:16" ht="48.6" customHeight="1" x14ac:dyDescent="0.25">
      <c r="A49" s="66"/>
      <c r="B49" s="40" t="s">
        <v>170</v>
      </c>
      <c r="C49" s="40" t="s">
        <v>193</v>
      </c>
      <c r="D49" s="41">
        <v>1.98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16" ht="60.75" x14ac:dyDescent="0.25">
      <c r="A50" s="66"/>
      <c r="B50" s="40" t="s">
        <v>171</v>
      </c>
      <c r="C50" s="40" t="s">
        <v>84</v>
      </c>
      <c r="D50" s="41">
        <v>0.88</v>
      </c>
      <c r="E50" s="36"/>
      <c r="F50" s="36"/>
      <c r="G50" s="36"/>
      <c r="H50" s="36"/>
      <c r="I50" s="36"/>
      <c r="J50" s="36"/>
      <c r="K50" s="37"/>
      <c r="L50" s="37"/>
      <c r="M50" s="37"/>
      <c r="N50" s="36"/>
      <c r="O50" s="36"/>
      <c r="P50" s="36"/>
    </row>
    <row r="51" spans="1:16" ht="48.6" customHeight="1" x14ac:dyDescent="0.25">
      <c r="A51" s="66" t="s">
        <v>141</v>
      </c>
      <c r="B51" s="53" t="s">
        <v>172</v>
      </c>
      <c r="C51" s="40" t="s">
        <v>194</v>
      </c>
      <c r="D51" s="41">
        <v>2.42</v>
      </c>
      <c r="E51" s="36"/>
      <c r="F51" s="36"/>
      <c r="G51" s="36"/>
      <c r="H51" s="36"/>
      <c r="I51" s="36"/>
      <c r="J51" s="36"/>
      <c r="K51" s="36"/>
      <c r="L51" s="36"/>
      <c r="M51" s="37"/>
      <c r="N51" s="36"/>
      <c r="O51" s="36"/>
      <c r="P51" s="36"/>
    </row>
    <row r="52" spans="1:16" ht="60.75" x14ac:dyDescent="0.25">
      <c r="A52" s="66"/>
      <c r="B52" s="53"/>
      <c r="C52" s="40" t="s">
        <v>85</v>
      </c>
      <c r="D52" s="41">
        <v>0.44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  <row r="53" spans="1:16" ht="48.6" customHeight="1" x14ac:dyDescent="0.25">
      <c r="A53" s="66" t="s">
        <v>133</v>
      </c>
      <c r="B53" s="40" t="s">
        <v>195</v>
      </c>
      <c r="C53" s="40" t="s">
        <v>196</v>
      </c>
      <c r="D53" s="41">
        <v>1.98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</row>
    <row r="54" spans="1:16" ht="48.6" customHeight="1" x14ac:dyDescent="0.25">
      <c r="A54" s="66"/>
      <c r="B54" s="40" t="s">
        <v>173</v>
      </c>
      <c r="C54" s="40" t="s">
        <v>86</v>
      </c>
      <c r="D54" s="41">
        <v>1.54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60.75" x14ac:dyDescent="0.25">
      <c r="A55" s="66" t="s">
        <v>134</v>
      </c>
      <c r="B55" s="40" t="s">
        <v>174</v>
      </c>
      <c r="C55" s="40" t="s">
        <v>87</v>
      </c>
      <c r="D55" s="41">
        <v>1.1000000000000001</v>
      </c>
      <c r="E55" s="36"/>
      <c r="F55" s="36"/>
      <c r="G55" s="36"/>
      <c r="H55" s="36"/>
      <c r="I55" s="36"/>
      <c r="J55" s="36"/>
      <c r="K55" s="36"/>
      <c r="L55" s="36"/>
      <c r="M55" s="37"/>
      <c r="N55" s="36"/>
      <c r="O55" s="36"/>
      <c r="P55" s="36"/>
    </row>
    <row r="56" spans="1:16" ht="48.6" customHeight="1" x14ac:dyDescent="0.25">
      <c r="A56" s="66"/>
      <c r="B56" s="40" t="s">
        <v>171</v>
      </c>
      <c r="C56" s="40" t="s">
        <v>56</v>
      </c>
      <c r="D56" s="41">
        <v>0.55000000000000004</v>
      </c>
      <c r="E56" s="36"/>
      <c r="F56" s="36"/>
      <c r="G56" s="36"/>
      <c r="H56" s="36"/>
      <c r="I56" s="36"/>
      <c r="J56" s="36"/>
      <c r="K56" s="36"/>
      <c r="L56" s="36"/>
      <c r="M56" s="37"/>
      <c r="N56" s="36"/>
      <c r="O56" s="36"/>
      <c r="P56" s="36"/>
    </row>
    <row r="57" spans="1:16" ht="48.6" customHeight="1" x14ac:dyDescent="0.25">
      <c r="A57" s="42" t="s">
        <v>135</v>
      </c>
      <c r="B57" s="40" t="s">
        <v>175</v>
      </c>
      <c r="C57" s="40" t="s">
        <v>88</v>
      </c>
      <c r="D57" s="41">
        <v>8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</row>
    <row r="58" spans="1:16" ht="81" x14ac:dyDescent="0.25">
      <c r="A58" s="66" t="s">
        <v>136</v>
      </c>
      <c r="B58" s="40" t="s">
        <v>197</v>
      </c>
      <c r="C58" s="40" t="s">
        <v>198</v>
      </c>
      <c r="D58" s="41">
        <v>4.4000000000000004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</row>
    <row r="59" spans="1:16" ht="60.75" x14ac:dyDescent="0.25">
      <c r="A59" s="66"/>
      <c r="B59" s="40" t="s">
        <v>176</v>
      </c>
      <c r="C59" s="40" t="s">
        <v>59</v>
      </c>
      <c r="D59" s="41">
        <v>2.2000000000000002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1:16" ht="60.75" x14ac:dyDescent="0.25">
      <c r="A60" s="42" t="s">
        <v>137</v>
      </c>
      <c r="B60" s="40" t="s">
        <v>177</v>
      </c>
      <c r="C60" s="40" t="s">
        <v>89</v>
      </c>
      <c r="D60" s="41">
        <v>2.86</v>
      </c>
      <c r="E60" s="36"/>
      <c r="F60" s="36"/>
      <c r="G60" s="36"/>
      <c r="H60" s="36"/>
      <c r="I60" s="36"/>
      <c r="J60" s="36"/>
      <c r="K60" s="37"/>
      <c r="L60" s="37"/>
      <c r="M60" s="37"/>
      <c r="N60" s="36"/>
      <c r="O60" s="36"/>
      <c r="P60" s="36"/>
    </row>
    <row r="61" spans="1:16" ht="60.75" x14ac:dyDescent="0.25">
      <c r="A61" s="42" t="s">
        <v>138</v>
      </c>
      <c r="B61" s="40" t="s">
        <v>178</v>
      </c>
      <c r="C61" s="40" t="s">
        <v>90</v>
      </c>
      <c r="D61" s="41">
        <v>1.1000000000000001</v>
      </c>
      <c r="E61" s="36"/>
      <c r="F61" s="36"/>
      <c r="G61" s="36"/>
      <c r="H61" s="36"/>
      <c r="I61" s="36"/>
      <c r="J61" s="36"/>
      <c r="K61" s="36"/>
      <c r="L61" s="36"/>
      <c r="M61" s="37"/>
      <c r="N61" s="36"/>
      <c r="O61" s="36"/>
      <c r="P61" s="36"/>
    </row>
    <row r="62" spans="1:16" ht="20.45" customHeight="1" x14ac:dyDescent="0.3">
      <c r="A62" s="44"/>
      <c r="B62" s="44"/>
      <c r="C62" s="45" t="s">
        <v>139</v>
      </c>
      <c r="D62" s="41">
        <f>SUM(D8:D61)-D33</f>
        <v>164.97</v>
      </c>
    </row>
    <row r="63" spans="1:16" ht="20.45" customHeight="1" x14ac:dyDescent="0.3">
      <c r="A63" s="44"/>
      <c r="B63" s="44"/>
      <c r="C63" s="46" t="s">
        <v>140</v>
      </c>
      <c r="D63" s="43">
        <f>D33</f>
        <v>25</v>
      </c>
    </row>
    <row r="64" spans="1:16" ht="20.45" customHeight="1" x14ac:dyDescent="0.3">
      <c r="A64" s="44"/>
      <c r="B64" s="44"/>
      <c r="C64" s="47" t="s">
        <v>5</v>
      </c>
      <c r="D64" s="48">
        <f>SUM(D62:D63)</f>
        <v>189.97</v>
      </c>
    </row>
    <row r="65" spans="1:3" x14ac:dyDescent="0.25">
      <c r="C65"/>
    </row>
    <row r="66" spans="1:3" customFormat="1" x14ac:dyDescent="0.25">
      <c r="A66" s="30"/>
      <c r="B66" s="30"/>
    </row>
    <row r="67" spans="1:3" customFormat="1" x14ac:dyDescent="0.25">
      <c r="A67" s="30"/>
      <c r="C67" s="39"/>
    </row>
    <row r="68" spans="1:3" x14ac:dyDescent="0.25">
      <c r="B68"/>
    </row>
  </sheetData>
  <mergeCells count="29">
    <mergeCell ref="A51:A52"/>
    <mergeCell ref="A53:A54"/>
    <mergeCell ref="A55:A56"/>
    <mergeCell ref="A58:A59"/>
    <mergeCell ref="A40:A41"/>
    <mergeCell ref="A44:A45"/>
    <mergeCell ref="A46:A47"/>
    <mergeCell ref="A48:A50"/>
    <mergeCell ref="A37:A38"/>
    <mergeCell ref="A18:A33"/>
    <mergeCell ref="A34:A35"/>
    <mergeCell ref="A8:A9"/>
    <mergeCell ref="A11:A13"/>
    <mergeCell ref="A14:A17"/>
    <mergeCell ref="A1:P1"/>
    <mergeCell ref="A2:P2"/>
    <mergeCell ref="A3:P3"/>
    <mergeCell ref="A4:P4"/>
    <mergeCell ref="A5:P5"/>
    <mergeCell ref="A6:A7"/>
    <mergeCell ref="B6:B7"/>
    <mergeCell ref="C6:C7"/>
    <mergeCell ref="D6:D7"/>
    <mergeCell ref="E6:P6"/>
    <mergeCell ref="B21:B22"/>
    <mergeCell ref="B25:B29"/>
    <mergeCell ref="B19:B20"/>
    <mergeCell ref="B37:B38"/>
    <mergeCell ref="B51:B52"/>
  </mergeCells>
  <pageMargins left="0.70866141732283472" right="0.70866141732283472" top="0.74803149606299213" bottom="0.74803149606299213" header="0.31496062992125984" footer="0.31496062992125984"/>
  <pageSetup scale="35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PlantillaPAOP2019</vt:lpstr>
      <vt:lpstr>Hoja1</vt:lpstr>
      <vt:lpstr>Hoja1!Área_de_impresión</vt:lpstr>
      <vt:lpstr>PlantillaPAOP2019!Área_de_impresión</vt:lpstr>
      <vt:lpstr>Hoja1!Títulos_a_imprimir</vt:lpstr>
      <vt:lpstr>PlantillaPAOP2019!Títulos_a_imprimir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Heredia</dc:creator>
  <cp:lastModifiedBy>123</cp:lastModifiedBy>
  <cp:lastPrinted>2019-01-30T18:53:17Z</cp:lastPrinted>
  <dcterms:created xsi:type="dcterms:W3CDTF">2015-01-29T19:49:21Z</dcterms:created>
  <dcterms:modified xsi:type="dcterms:W3CDTF">2019-01-30T19:47:39Z</dcterms:modified>
</cp:coreProperties>
</file>