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PlantillaPAOP2016" sheetId="1" r:id="rId1"/>
  </sheets>
  <definedNames>
    <definedName name="_xlnm.Print_Titles" localSheetId="0">PlantillaPAOP2016!$1:$9</definedName>
  </definedNames>
  <calcPr calcId="145621" iterate="1"/>
</workbook>
</file>

<file path=xl/calcChain.xml><?xml version="1.0" encoding="utf-8"?>
<calcChain xmlns="http://schemas.openxmlformats.org/spreadsheetml/2006/main">
  <c r="E51" i="1" l="1"/>
  <c r="E49" i="1"/>
  <c r="E50" i="1" l="1"/>
  <c r="G49" i="1"/>
  <c r="F49" i="1"/>
</calcChain>
</file>

<file path=xl/sharedStrings.xml><?xml version="1.0" encoding="utf-8"?>
<sst xmlns="http://schemas.openxmlformats.org/spreadsheetml/2006/main" count="199" uniqueCount="123">
  <si>
    <t>1</t>
  </si>
  <si>
    <t>Instituto Nacional de Antropología e Historia</t>
  </si>
  <si>
    <t>Coordinación Nacional de Obras y Proyectos</t>
  </si>
  <si>
    <t>Secretaría Administrativa</t>
  </si>
  <si>
    <t>LP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</si>
  <si>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</si>
  <si>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</si>
  <si>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</si>
  <si>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</si>
  <si>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</si>
  <si>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</si>
  <si>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</si>
  <si>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</si>
  <si>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</si>
  <si>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</t>
  </si>
  <si>
    <t>Total</t>
  </si>
  <si>
    <t>No.</t>
  </si>
  <si>
    <t>Fecha Registro</t>
  </si>
  <si>
    <t>Cantidad</t>
  </si>
  <si>
    <t>Concepto</t>
  </si>
  <si>
    <t>Micro, pequeña y mediana empresa</t>
  </si>
  <si>
    <t>LP:</t>
  </si>
  <si>
    <t>Licitación pública nacional</t>
  </si>
  <si>
    <t>Entidad Federativa</t>
  </si>
  <si>
    <t>Capítulo 3000</t>
  </si>
  <si>
    <t>Clasificador único de las contrataciones públicas</t>
  </si>
  <si>
    <t>N = Nacional; I = Internacional</t>
  </si>
  <si>
    <t>611 = obra; 784 = servicio relacionado con la obra pública</t>
  </si>
  <si>
    <t>MIPyMES:**</t>
  </si>
  <si>
    <t>Unidad de Medida:****</t>
  </si>
  <si>
    <t>Carácter del Procedimiento:*****</t>
  </si>
  <si>
    <t>Total con IVA incluido</t>
  </si>
  <si>
    <t>Programa Anual de Obras Públicas y Servicios Relacionados con las Mismas 2018</t>
  </si>
  <si>
    <t>Reforzamiento estructural y adecuaciones arquitectónicas. Casa Teniente del Rey
(Centro INAH Campeche)</t>
  </si>
  <si>
    <t>Proyecto ejecutivo de reforzamiento y renovación integral del inmueble. Museo Regional de Sonora, Antigua Penitenciaría del Estado</t>
  </si>
  <si>
    <t>Reforzamiento y renovación integral del edificio anexo. Museo Regional de Sonora, Antigua Penitenciaría del Estado</t>
  </si>
  <si>
    <t>Proyecto ejecutivo de ingenierías especializadas (CCTV y detectores de humo) e instalación eléctrica. Unidad de Servicios INAH.  Santa Rosalía (Museo de la Antigua Dirección del Boleo) en Baja California Sur</t>
  </si>
  <si>
    <t>Ingenierías especializadas, rehabilitación de instalación eléctrica y restauración de carpintería en pisos, muros y plafones. Unidad de Servicios INAH.  Santa Rosalía (Museo de la Antigua Dirección del Boleo) en Baja California Sur</t>
  </si>
  <si>
    <t>Rehabilitación de iluminación exterior, adecuación de sanitarios, consolidación de muros, tratamiento de maderas y erradicación de humedades. Museo Regional de Nuevo León. El Obispado</t>
  </si>
  <si>
    <t>Rehabilitación de la alimentación eléctrica y alumbrado, reparación de partes dañadas en la techumbre de la Unidad de Servicios, reparación de losa de taquilla y rehabilitación del Museo de Sitio. Zona Arqueológica de El Tajín, Veracruz</t>
  </si>
  <si>
    <t>Intervención en inmuebles con daños ocasionados por siniestros. Infraestructura afectada por eventos extraordinarios en varios estados de la República Mexicana</t>
  </si>
  <si>
    <t>Mantenimiento preventivo y correctivo a las plantas de tratamiento instaladas durante 2010 - 2012; monitoreo para el cumplimiento de normatividad en materia ambiental. Implementación de Plantas de Tratamiento de Aguas Residuales en varios estados de la República Mexicana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</si>
  <si>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</si>
  <si>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</si>
  <si>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</si>
  <si>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</si>
  <si>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</si>
  <si>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</si>
  <si>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</si>
  <si>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</si>
  <si>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</si>
  <si>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</si>
  <si>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</si>
  <si>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</si>
  <si>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</si>
  <si>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</si>
  <si>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</si>
  <si>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</si>
  <si>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</si>
  <si>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</si>
  <si>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</si>
  <si>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</si>
  <si>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</si>
  <si>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</si>
  <si>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</si>
  <si>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</si>
  <si>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</si>
  <si>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</si>
  <si>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</si>
  <si>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</si>
  <si>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</si>
  <si>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Adecuaciones para la instalación de Velaria en el Foro Abierto. Centro Comunitario Culhuacán.</t>
  </si>
  <si>
    <t>Porcentaje de Presupuesto Trimestre 1</t>
  </si>
  <si>
    <t>Porcentaje de Presupuesto Trimestre 2</t>
  </si>
  <si>
    <t>Porcentaje de Presupuesto Trimestre 3</t>
  </si>
  <si>
    <t>Porcentaje de Presupuesto Trimestre 4</t>
  </si>
  <si>
    <t>Ejercicios Plurianualidad</t>
  </si>
  <si>
    <t>Comentarios 1</t>
  </si>
  <si>
    <t>Fecha estimada de inicio de la obra</t>
  </si>
  <si>
    <t>Fecha estimada de fin de la obra</t>
  </si>
  <si>
    <t>Tipo del procedimiento</t>
  </si>
  <si>
    <t>Valor estimado de la Plurianualidad (Pesos M.N.              sin IVA)</t>
  </si>
  <si>
    <t>CUCOP:*</t>
  </si>
  <si>
    <t>Clave CUCOP *</t>
  </si>
  <si>
    <t>TLC:***</t>
  </si>
  <si>
    <t>Tratado de libre comercio</t>
  </si>
  <si>
    <t>Valor Estimado Compras No Cubiertas por TLC ***</t>
  </si>
  <si>
    <t>Unidad de medida ****</t>
  </si>
  <si>
    <t>Carácter del procedimiento *****</t>
  </si>
  <si>
    <t>Plurianual:******</t>
  </si>
  <si>
    <t>Plurianual ******</t>
  </si>
  <si>
    <t>Valor Estimado Compras a Mipymes **                      (Pesos M.N.            sin IVA)</t>
  </si>
  <si>
    <t>No = no es plurianual; Si = si es plurianual</t>
  </si>
  <si>
    <t>Rehabilitación de espejo de agua en el Patio Central del Museo Nacional de Antropología</t>
  </si>
  <si>
    <t>Rehabilitación y adecuación de los servicios sanitarios en la Planta Alta del Museo de Guadalupe, Zacatecas</t>
  </si>
  <si>
    <t>Proyecto ejecutivo de ingenierías especializadas (CCTV y detectores de humo) e instalación eléctrica en el Museo Histórico Regional de Ensenada. (Ex cuartel de la Compañía Fija) en Baja California.</t>
  </si>
  <si>
    <t>Dignificación de sanitarios, rehabilitación de salas de exhibición, adecuación de espacios e instalaciones especializadas y eléctricas en el Museo Histórico Regional de Ensenada. (Ex cuartel de la Compañía Fija) en Baja California.</t>
  </si>
  <si>
    <t>Proyecto ejecutivo de cubierta de cristal en patio de la sala museográfica del Museo de Sitio de la Zona Arqueológica de Palenque</t>
  </si>
  <si>
    <t xml:space="preserve">Conclusión de la sustitución de cubierta, erradicación de humedades, consolidación de muros, aplanados y adecuación de espacios al Centro INAH Chihuahua </t>
  </si>
  <si>
    <t>Conclusión de la restauración de los espacios museográficos en el Museo Nacional de las Culturas</t>
  </si>
  <si>
    <t>Sustitución de Barda perimetral en la Escuela Nacional de Antropología e Historia</t>
  </si>
  <si>
    <t>Levantamiento de instalaciones eléctricas de la Torre Académica de la Escuela Nacional de Antropología e Historia.</t>
  </si>
  <si>
    <t xml:space="preserve">Adecuación al proyecto de cubierta del Ex Convento de la Merced debido a las nuevas necesidades. </t>
  </si>
  <si>
    <t>Rehabilitación del Sistema eléctrico en la Zona Arqueológica de Tlatelolco</t>
  </si>
  <si>
    <t>Adecuaciones en Sala de Usos Múltiples, rampas de servicio en talleres, sellado de ventanas y rehabilitación del sistema eléctrico en el Museo del Fuerte de San Diego, Acapulco, Guerrero</t>
  </si>
  <si>
    <t>Rehabilitación de aerodrenes de planta baja, consolidación de cornisa y reparaciones varias en el Museo Regional de Michoacán</t>
  </si>
  <si>
    <t>Adecuación para el área de Registro y Catalogación de Bienes Arqueológicos en el Ex Centro INAH Michoacán
Av. Madero Oriente 369</t>
  </si>
  <si>
    <t>Rehabilitación de cubierta de vestigios arqueológicos en la Zona Arqueológica de Xochicalco, Morelos</t>
  </si>
  <si>
    <t>Rehabilitación de azoteas, reposición de gárgolas, cantera y gárgolas, tratamiento de piso en sanitarios y cancelerías en el Museo de las Culturas de Oaxaca. Ex Convento de Santo Domingo de Guzmán</t>
  </si>
  <si>
    <t>Proyecto ejecutivo para sustitución de cubierta en el Museo Fuerte de Guadalupe, Puebla</t>
  </si>
  <si>
    <t>Erradicación de humedades y consolidación de muros y acabados en el Museo Fuerte de Guadalupe, Puebla</t>
  </si>
  <si>
    <t>Rehabilitación del sistema eléctrico y subestación en el Centro INAH Quintana Roo</t>
  </si>
  <si>
    <t>Rehabilitación de la infraestructura física de la unidad de servicios y dignificación del acceso a la Zona Arqueológica de Coba, Quintana Roo</t>
  </si>
  <si>
    <t>Rehabilitación de la unidad de servicios y dignificación del área de acceso al sitio en la Zona Arqueológica de Tulum, Quintana Roo</t>
  </si>
  <si>
    <t>Rehabilitación emergente de infraestructura básica y del sistema del drenaje sanitario y pluvial en el Museo Regional de Sonora, Antigua Penitenciaría del Estado</t>
  </si>
  <si>
    <t>Adecuaciones y erradicación de humedades en el Museo Regional de Tlaxcala. Ex Convento Franciscano</t>
  </si>
  <si>
    <t>Restitución de yeserías en plafones y adecuaciones al sistema eléctrico en el Museo Regional de Antropología de Yucatán. Palacio Cantón</t>
  </si>
  <si>
    <t>Reposición de recubrimientos en pretiles, bóvedas y cúpulas, rehabilitación de redes de instalaciones en la Zona Arqueológica de Alta Vista, Zacatecas</t>
  </si>
  <si>
    <t>Adecuaciones arquitectónicas e instalaciones en el Edificio Sede INAH en la Ciudad de México</t>
  </si>
  <si>
    <t>Valor total estimado (Pesos M.N. sin IVA)</t>
  </si>
  <si>
    <t>Rehabilitación de núcleos sanitarios y de cubierta en el Museo Tuxteco, Veracruz</t>
  </si>
  <si>
    <t>Adecuación del módulo de información del Museo Nacional de Historia, Castillo de Chapultepec, Casa de Guardias</t>
  </si>
  <si>
    <t>Adecuaciones para el confinamiento de Templo Mayor y calles de República de Guatemala y Lic. Primo Verdad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</si>
</sst>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8"/>
      <color theme="0"/>
      <name val="Arial"/>
      <family val="2"/>
    </font>
    <font>
      <sz val="1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19" fillId="0" borderId="0" xfId="0" applyFont="1"/>
    <xf numFmtId="0" fontId="0" fillId="0" borderId="0" xfId="0" applyFont="1"/>
    <xf numFmtId="0" fontId="21" fillId="0" borderId="0" xfId="0" applyFont="1" applyAlignment="1">
      <alignment horizontal="center" vertical="center" wrapText="1"/>
    </xf>
    <xf numFmtId="0" fontId="18" fillId="0" borderId="11" xfId="0" quotePrefix="1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14" fontId="18" fillId="0" borderId="11" xfId="0" applyNumberFormat="1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0" fillId="33" borderId="10" xfId="0" applyFont="1" applyFill="1" applyBorder="1" applyAlignment="1">
      <alignment horizontal="center" vertical="center" wrapText="1"/>
    </xf>
    <xf numFmtId="0" fontId="25" fillId="0" borderId="0" xfId="0" applyFont="1"/>
    <xf numFmtId="0" fontId="16" fillId="0" borderId="0" xfId="0" applyFont="1" applyAlignment="1">
      <alignment horizontal="right"/>
    </xf>
    <xf numFmtId="164" fontId="26" fillId="0" borderId="0" xfId="0" applyNumberFormat="1" applyFont="1"/>
    <xf numFmtId="0" fontId="20" fillId="33" borderId="14" xfId="0" applyFont="1" applyFill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left" vertical="top"/>
    </xf>
    <xf numFmtId="0" fontId="27" fillId="34" borderId="10" xfId="0" applyFont="1" applyFill="1" applyBorder="1" applyAlignment="1">
      <alignment horizontal="center"/>
    </xf>
    <xf numFmtId="164" fontId="27" fillId="34" borderId="10" xfId="43" applyNumberFormat="1" applyFont="1" applyFill="1" applyBorder="1" applyAlignment="1">
      <alignment horizontal="center"/>
    </xf>
    <xf numFmtId="164" fontId="27" fillId="34" borderId="12" xfId="43" applyNumberFormat="1" applyFont="1" applyFill="1" applyBorder="1" applyAlignment="1">
      <alignment horizontal="center"/>
    </xf>
    <xf numFmtId="0" fontId="28" fillId="35" borderId="13" xfId="0" applyFont="1" applyFill="1" applyBorder="1" applyAlignment="1">
      <alignment vertical="top" wrapText="1"/>
    </xf>
    <xf numFmtId="0" fontId="18" fillId="35" borderId="11" xfId="0" applyFont="1" applyFill="1" applyBorder="1" applyAlignment="1">
      <alignment horizontal="center" vertical="top" wrapText="1"/>
    </xf>
    <xf numFmtId="2" fontId="16" fillId="0" borderId="0" xfId="0" applyNumberFormat="1" applyFont="1" applyAlignment="1">
      <alignment horizontal="right"/>
    </xf>
    <xf numFmtId="164" fontId="0" fillId="0" borderId="0" xfId="0" applyNumberFormat="1"/>
    <xf numFmtId="3" fontId="18" fillId="35" borderId="13" xfId="0" applyNumberFormat="1" applyFont="1" applyFill="1" applyBorder="1" applyAlignment="1">
      <alignment horizontal="left" vertical="top"/>
    </xf>
    <xf numFmtId="3" fontId="0" fillId="0" borderId="0" xfId="0" applyNumberFormat="1"/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33" borderId="0" xfId="0" applyFont="1" applyFill="1" applyBorder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3" builtinId="4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4</xdr:col>
      <xdr:colOff>219075</xdr:colOff>
      <xdr:row>4</xdr:row>
      <xdr:rowOff>85725</xdr:rowOff>
    </xdr:to>
    <xdr:pic>
      <xdr:nvPicPr>
        <xdr:cNvPr id="2" name="1 Imagen" descr="CULTURA_Pantone-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828924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57149</xdr:colOff>
      <xdr:row>1</xdr:row>
      <xdr:rowOff>38101</xdr:rowOff>
    </xdr:from>
    <xdr:to>
      <xdr:col>22</xdr:col>
      <xdr:colOff>800100</xdr:colOff>
      <xdr:row>2</xdr:row>
      <xdr:rowOff>217520</xdr:rowOff>
    </xdr:to>
    <xdr:pic>
      <xdr:nvPicPr>
        <xdr:cNvPr id="3" name="Imagen 7" descr="C:\Users\jonathan-jurado\AppData\Local\Microsoft\Windows\Temporary Internet Files\Content.IE5\H18MOTNL\LOGO INAH 40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8549" y="333376"/>
          <a:ext cx="1419226" cy="474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56</xdr:row>
      <xdr:rowOff>0</xdr:rowOff>
    </xdr:from>
    <xdr:to>
      <xdr:col>22</xdr:col>
      <xdr:colOff>638175</xdr:colOff>
      <xdr:row>56</xdr:row>
      <xdr:rowOff>0</xdr:rowOff>
    </xdr:to>
    <xdr:grpSp>
      <xdr:nvGrpSpPr>
        <xdr:cNvPr id="4" name="3 Grupo"/>
        <xdr:cNvGrpSpPr/>
      </xdr:nvGrpSpPr>
      <xdr:grpSpPr>
        <a:xfrm>
          <a:off x="85725" y="43805475"/>
          <a:ext cx="16925925" cy="0"/>
          <a:chOff x="-138307" y="29815962"/>
          <a:chExt cx="12344335" cy="1120195"/>
        </a:xfrm>
      </xdr:grpSpPr>
      <xdr:sp macro="" textlink="">
        <xdr:nvSpPr>
          <xdr:cNvPr id="5" name="4 CuadroTexto"/>
          <xdr:cNvSpPr txBox="1"/>
        </xdr:nvSpPr>
        <xdr:spPr>
          <a:xfrm>
            <a:off x="-138307" y="29826698"/>
            <a:ext cx="3598687" cy="10189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Área</a:t>
            </a:r>
            <a:r>
              <a:rPr lang="es-MX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Planeación y Seguimiento de Proyectos</a:t>
            </a:r>
            <a:endParaRPr lang="es-MX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</a:t>
            </a:r>
          </a:p>
          <a:p>
            <a:pPr algn="ctr"/>
            <a:r>
              <a:rPr lang="es-MX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Ing.</a:t>
            </a:r>
            <a:r>
              <a:rPr lang="es-MX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Arq. Gabriel Delgado Valdivieso</a:t>
            </a:r>
            <a:endParaRPr lang="es-MX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3170920" y="29826772"/>
            <a:ext cx="3017264" cy="109807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Dirección de Estudios y Proyectos</a:t>
            </a:r>
          </a:p>
          <a:p>
            <a:pPr algn="ctr"/>
            <a:endParaRPr lang="es-MX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</a:t>
            </a:r>
          </a:p>
          <a:p>
            <a:pPr algn="ctr"/>
            <a:r>
              <a:rPr lang="es-MX" sz="1200" b="1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Ing. Arq. Juan Daniel Espinosa Torres</a:t>
            </a:r>
            <a:endParaRPr lang="es-MX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6 CuadroTexto"/>
          <xdr:cNvSpPr txBox="1"/>
        </xdr:nvSpPr>
        <xdr:spPr>
          <a:xfrm>
            <a:off x="6154719" y="29826847"/>
            <a:ext cx="3017264" cy="110931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Dirección de Obras</a:t>
            </a:r>
          </a:p>
          <a:p>
            <a:pPr algn="ctr"/>
            <a:endParaRPr lang="es-MX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</a:t>
            </a:r>
          </a:p>
          <a:p>
            <a:pPr algn="ctr"/>
            <a:r>
              <a:rPr lang="es-MX" sz="1200" b="1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Ing. Arq. Filiberto E. Caballero Zárate</a:t>
            </a:r>
            <a:endParaRPr lang="es-MX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7 CuadroTexto"/>
          <xdr:cNvSpPr txBox="1"/>
        </xdr:nvSpPr>
        <xdr:spPr>
          <a:xfrm>
            <a:off x="8795644" y="29815962"/>
            <a:ext cx="3410384" cy="10975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Coordinación Nacional de Obras y Proyectos</a:t>
            </a:r>
            <a:endParaRPr lang="es-MX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</a:t>
            </a:r>
          </a:p>
          <a:p>
            <a:pPr algn="ctr"/>
            <a:r>
              <a:rPr lang="es-MX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Arq. Silvestre M. López Portillo Castillo</a:t>
            </a:r>
          </a:p>
        </xdr:txBody>
      </xdr:sp>
    </xdr:grpSp>
    <xdr:clientData/>
  </xdr:twoCellAnchor>
  <xdr:twoCellAnchor>
    <xdr:from>
      <xdr:col>1</xdr:col>
      <xdr:colOff>0</xdr:colOff>
      <xdr:row>56</xdr:row>
      <xdr:rowOff>6</xdr:rowOff>
    </xdr:from>
    <xdr:to>
      <xdr:col>22</xdr:col>
      <xdr:colOff>742950</xdr:colOff>
      <xdr:row>61</xdr:row>
      <xdr:rowOff>38106</xdr:rowOff>
    </xdr:to>
    <xdr:grpSp>
      <xdr:nvGrpSpPr>
        <xdr:cNvPr id="9" name="8 Grupo"/>
        <xdr:cNvGrpSpPr/>
      </xdr:nvGrpSpPr>
      <xdr:grpSpPr>
        <a:xfrm>
          <a:off x="257175" y="43805481"/>
          <a:ext cx="16859250" cy="990600"/>
          <a:chOff x="-138307" y="29815962"/>
          <a:chExt cx="12344335" cy="1354654"/>
        </a:xfrm>
      </xdr:grpSpPr>
      <xdr:sp macro="" textlink="">
        <xdr:nvSpPr>
          <xdr:cNvPr id="10" name="9 CuadroTexto"/>
          <xdr:cNvSpPr txBox="1"/>
        </xdr:nvSpPr>
        <xdr:spPr>
          <a:xfrm>
            <a:off x="-138307" y="29826698"/>
            <a:ext cx="3598687" cy="113551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Dirección de </a:t>
            </a:r>
            <a:r>
              <a:rPr lang="es-MX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Planeación y Seguimiento de Proyectos</a:t>
            </a:r>
            <a:endParaRPr lang="es-MX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</a:t>
            </a:r>
          </a:p>
          <a:p>
            <a:pPr algn="ctr"/>
            <a:r>
              <a:rPr lang="es-MX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Ing.</a:t>
            </a:r>
            <a:r>
              <a:rPr lang="es-MX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Arq. Gabriel Delgado Valdivieso</a:t>
            </a:r>
            <a:endParaRPr lang="es-MX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1" name="10 CuadroTexto"/>
          <xdr:cNvSpPr txBox="1"/>
        </xdr:nvSpPr>
        <xdr:spPr>
          <a:xfrm>
            <a:off x="3170920" y="29826772"/>
            <a:ext cx="3017264" cy="129174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Dirección de Estudios y Proyectos</a:t>
            </a:r>
          </a:p>
          <a:p>
            <a:pPr algn="ctr"/>
            <a:endParaRPr lang="es-MX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</a:t>
            </a:r>
          </a:p>
          <a:p>
            <a:pPr algn="ctr"/>
            <a:r>
              <a:rPr lang="es-ES_tradnl" sz="1200" b="1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Ing. Jesús Arturo Velázquez Ortega</a:t>
            </a:r>
            <a:endParaRPr lang="es-MX" sz="12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12" name="11 CuadroTexto"/>
          <xdr:cNvSpPr txBox="1"/>
        </xdr:nvSpPr>
        <xdr:spPr>
          <a:xfrm>
            <a:off x="6154719" y="29826846"/>
            <a:ext cx="3017264" cy="13437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Dirección de Obras</a:t>
            </a:r>
          </a:p>
          <a:p>
            <a:pPr algn="ctr"/>
            <a:endParaRPr lang="es-MX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</a:t>
            </a:r>
          </a:p>
          <a:p>
            <a:pPr algn="ctr"/>
            <a:r>
              <a:rPr lang="es-ES_tradnl" sz="1200" b="1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Ing. Arq. Juan Carlos Rodríguez Pérez </a:t>
            </a:r>
            <a:endParaRPr lang="es-MX" sz="12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13" name="12 CuadroTexto"/>
          <xdr:cNvSpPr txBox="1"/>
        </xdr:nvSpPr>
        <xdr:spPr>
          <a:xfrm>
            <a:off x="8795644" y="29815962"/>
            <a:ext cx="3410384" cy="135464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Coordinación Nacional de Obras y Proyectos</a:t>
            </a:r>
            <a:endParaRPr lang="es-MX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</a:t>
            </a:r>
          </a:p>
          <a:p>
            <a:pPr algn="ctr"/>
            <a:r>
              <a:rPr lang="es-MX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Arq. Silvestre M. López Portillo Castillo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88"/>
  <sheetViews>
    <sheetView tabSelected="1" zoomScaleNormal="100" workbookViewId="0"/>
  </sheetViews>
  <sheetFormatPr baseColWidth="10" defaultRowHeight="15" x14ac:dyDescent="0.25"/>
  <cols>
    <col min="1" max="1" width="3.85546875" customWidth="1"/>
    <col min="2" max="2" width="3.7109375" style="1" customWidth="1"/>
    <col min="3" max="3" width="8.7109375" style="1" customWidth="1"/>
    <col min="4" max="4" width="26.7109375" style="1" customWidth="1"/>
    <col min="5" max="5" width="15.85546875" style="1" customWidth="1"/>
    <col min="6" max="6" width="14.28515625" style="1" customWidth="1"/>
    <col min="7" max="7" width="13.42578125" style="1" customWidth="1"/>
    <col min="8" max="8" width="8" style="1" customWidth="1"/>
    <col min="9" max="9" width="6.85546875" style="1" customWidth="1"/>
    <col min="10" max="10" width="12.42578125" style="1" customWidth="1"/>
    <col min="11" max="11" width="9.42578125" style="1" customWidth="1"/>
    <col min="12" max="12" width="11.42578125" style="1" customWidth="1"/>
    <col min="13" max="13" width="11.7109375" style="1" customWidth="1"/>
    <col min="14" max="14" width="11.5703125" style="1" customWidth="1"/>
    <col min="15" max="15" width="11.7109375" customWidth="1"/>
    <col min="16" max="16" width="10" customWidth="1"/>
    <col min="17" max="17" width="9" customWidth="1"/>
    <col min="18" max="18" width="12.42578125" customWidth="1"/>
    <col min="19" max="19" width="12.5703125" customWidth="1"/>
    <col min="20" max="20" width="11.5703125" customWidth="1"/>
    <col min="21" max="22" width="10.140625" customWidth="1"/>
    <col min="23" max="23" width="12.42578125" customWidth="1"/>
    <col min="24" max="24" width="0.7109375" customWidth="1"/>
  </cols>
  <sheetData>
    <row r="1" spans="2:23" ht="23.25" x14ac:dyDescent="0.35">
      <c r="B1" s="23" t="s">
        <v>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2:23" ht="23.25" x14ac:dyDescent="0.35">
      <c r="B2" s="24" t="s">
        <v>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2:23" ht="23.25" x14ac:dyDescent="0.35">
      <c r="B3" s="24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2:23" ht="8.25" customHeight="1" x14ac:dyDescent="0.25"/>
    <row r="5" spans="2:23" ht="8.25" customHeight="1" x14ac:dyDescent="0.25"/>
    <row r="6" spans="2:23" ht="8.25" customHeight="1" x14ac:dyDescent="0.25"/>
    <row r="7" spans="2:23" s="2" customFormat="1" ht="30.75" customHeight="1" x14ac:dyDescent="0.25">
      <c r="B7" s="25" t="s">
        <v>32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2:23" ht="10.5" customHeight="1" thickBot="1" x14ac:dyDescent="0.3"/>
    <row r="9" spans="2:23" s="3" customFormat="1" ht="107.25" customHeight="1" thickBot="1" x14ac:dyDescent="0.3">
      <c r="B9" s="8" t="s">
        <v>16</v>
      </c>
      <c r="C9" s="8" t="s">
        <v>83</v>
      </c>
      <c r="D9" s="8" t="s">
        <v>19</v>
      </c>
      <c r="E9" s="12" t="s">
        <v>119</v>
      </c>
      <c r="F9" s="12" t="s">
        <v>91</v>
      </c>
      <c r="G9" s="8" t="s">
        <v>86</v>
      </c>
      <c r="H9" s="8" t="s">
        <v>18</v>
      </c>
      <c r="I9" s="8" t="s">
        <v>87</v>
      </c>
      <c r="J9" s="8" t="s">
        <v>88</v>
      </c>
      <c r="K9" s="8" t="s">
        <v>23</v>
      </c>
      <c r="L9" s="8" t="s">
        <v>72</v>
      </c>
      <c r="M9" s="8" t="s">
        <v>73</v>
      </c>
      <c r="N9" s="8" t="s">
        <v>74</v>
      </c>
      <c r="O9" s="8" t="s">
        <v>75</v>
      </c>
      <c r="P9" s="8" t="s">
        <v>17</v>
      </c>
      <c r="Q9" s="8" t="s">
        <v>90</v>
      </c>
      <c r="R9" s="8" t="s">
        <v>76</v>
      </c>
      <c r="S9" s="8" t="s">
        <v>81</v>
      </c>
      <c r="T9" s="8" t="s">
        <v>77</v>
      </c>
      <c r="U9" s="8" t="s">
        <v>78</v>
      </c>
      <c r="V9" s="8" t="s">
        <v>79</v>
      </c>
      <c r="W9" s="8" t="s">
        <v>80</v>
      </c>
    </row>
    <row r="10" spans="2:23" s="7" customFormat="1" ht="106.5" customHeight="1" x14ac:dyDescent="0.25">
      <c r="B10" s="4" t="s">
        <v>0</v>
      </c>
      <c r="C10" s="18">
        <v>33900011</v>
      </c>
      <c r="D10" s="17" t="s">
        <v>95</v>
      </c>
      <c r="E10" s="13">
        <v>258620.68965517243</v>
      </c>
      <c r="F10" s="13">
        <v>258620.68965517243</v>
      </c>
      <c r="G10" s="13">
        <v>258620.68965517243</v>
      </c>
      <c r="H10" s="5">
        <v>1</v>
      </c>
      <c r="I10" s="5">
        <v>784</v>
      </c>
      <c r="J10" s="5" t="s">
        <v>14</v>
      </c>
      <c r="K10" s="5">
        <v>2</v>
      </c>
      <c r="L10" s="5">
        <v>0</v>
      </c>
      <c r="M10" s="5">
        <v>100</v>
      </c>
      <c r="N10" s="5">
        <v>0</v>
      </c>
      <c r="O10" s="5">
        <v>0</v>
      </c>
      <c r="P10" s="6">
        <v>43131</v>
      </c>
      <c r="Q10" s="5">
        <v>0</v>
      </c>
      <c r="R10" s="5">
        <v>0</v>
      </c>
      <c r="S10" s="5">
        <v>0</v>
      </c>
      <c r="T10" s="5">
        <v>0</v>
      </c>
      <c r="U10" s="6">
        <v>43194</v>
      </c>
      <c r="V10" s="6">
        <v>43251</v>
      </c>
      <c r="W10" s="5" t="s">
        <v>4</v>
      </c>
    </row>
    <row r="11" spans="2:23" s="7" customFormat="1" ht="118.5" customHeight="1" x14ac:dyDescent="0.25">
      <c r="B11" s="4" t="s">
        <v>5</v>
      </c>
      <c r="C11" s="18">
        <v>35100003</v>
      </c>
      <c r="D11" s="17" t="s">
        <v>96</v>
      </c>
      <c r="E11" s="13">
        <v>1724137.9310344828</v>
      </c>
      <c r="F11" s="13">
        <v>1724137.9310344828</v>
      </c>
      <c r="G11" s="13">
        <v>1724137.9310344828</v>
      </c>
      <c r="H11" s="5">
        <v>1</v>
      </c>
      <c r="I11" s="5">
        <v>611</v>
      </c>
      <c r="J11" s="5" t="s">
        <v>14</v>
      </c>
      <c r="K11" s="5">
        <v>2</v>
      </c>
      <c r="L11" s="5">
        <v>0</v>
      </c>
      <c r="M11" s="5">
        <v>0</v>
      </c>
      <c r="N11" s="5">
        <v>100</v>
      </c>
      <c r="O11" s="5">
        <v>0</v>
      </c>
      <c r="P11" s="6">
        <v>43131</v>
      </c>
      <c r="Q11" s="5">
        <v>0</v>
      </c>
      <c r="R11" s="5">
        <v>0</v>
      </c>
      <c r="S11" s="5">
        <v>0</v>
      </c>
      <c r="T11" s="5">
        <v>0</v>
      </c>
      <c r="U11" s="6">
        <v>43285</v>
      </c>
      <c r="V11" s="6">
        <v>43343</v>
      </c>
      <c r="W11" s="5" t="s">
        <v>4</v>
      </c>
    </row>
    <row r="12" spans="2:23" s="7" customFormat="1" ht="111.75" customHeight="1" x14ac:dyDescent="0.25">
      <c r="B12" s="4" t="s">
        <v>6</v>
      </c>
      <c r="C12" s="18">
        <v>33900011</v>
      </c>
      <c r="D12" s="17" t="s">
        <v>36</v>
      </c>
      <c r="E12" s="13">
        <v>258620.68965517243</v>
      </c>
      <c r="F12" s="13">
        <v>258620.68965517243</v>
      </c>
      <c r="G12" s="13">
        <v>258620.68965517243</v>
      </c>
      <c r="H12" s="5">
        <v>1</v>
      </c>
      <c r="I12" s="5">
        <v>784</v>
      </c>
      <c r="J12" s="5" t="s">
        <v>14</v>
      </c>
      <c r="K12" s="5">
        <v>3</v>
      </c>
      <c r="L12" s="5">
        <v>0</v>
      </c>
      <c r="M12" s="5">
        <v>100</v>
      </c>
      <c r="N12" s="5">
        <v>0</v>
      </c>
      <c r="O12" s="5">
        <v>0</v>
      </c>
      <c r="P12" s="6">
        <v>43131</v>
      </c>
      <c r="Q12" s="5">
        <v>0</v>
      </c>
      <c r="R12" s="5">
        <v>0</v>
      </c>
      <c r="S12" s="5">
        <v>0</v>
      </c>
      <c r="T12" s="5">
        <v>0</v>
      </c>
      <c r="U12" s="6">
        <v>43194</v>
      </c>
      <c r="V12" s="6">
        <v>43251</v>
      </c>
      <c r="W12" s="5" t="s">
        <v>4</v>
      </c>
    </row>
    <row r="13" spans="2:23" s="7" customFormat="1" ht="106.5" customHeight="1" x14ac:dyDescent="0.25">
      <c r="B13" s="4" t="s">
        <v>7</v>
      </c>
      <c r="C13" s="18">
        <v>35100003</v>
      </c>
      <c r="D13" s="17" t="s">
        <v>37</v>
      </c>
      <c r="E13" s="13">
        <v>1293103.4482758623</v>
      </c>
      <c r="F13" s="13">
        <v>1293103.4482758623</v>
      </c>
      <c r="G13" s="13">
        <v>1293103.4482758623</v>
      </c>
      <c r="H13" s="5">
        <v>1</v>
      </c>
      <c r="I13" s="5">
        <v>611</v>
      </c>
      <c r="J13" s="5" t="s">
        <v>14</v>
      </c>
      <c r="K13" s="5">
        <v>3</v>
      </c>
      <c r="L13" s="5">
        <v>0</v>
      </c>
      <c r="M13" s="5">
        <v>100</v>
      </c>
      <c r="N13" s="5">
        <v>0</v>
      </c>
      <c r="O13" s="5">
        <v>0</v>
      </c>
      <c r="P13" s="6">
        <v>43131</v>
      </c>
      <c r="Q13" s="5">
        <v>0</v>
      </c>
      <c r="R13" s="5">
        <v>0</v>
      </c>
      <c r="S13" s="5">
        <v>0</v>
      </c>
      <c r="T13" s="5">
        <v>0</v>
      </c>
      <c r="U13" s="6">
        <v>43224</v>
      </c>
      <c r="V13" s="6">
        <v>43280</v>
      </c>
      <c r="W13" s="5" t="s">
        <v>4</v>
      </c>
    </row>
    <row r="14" spans="2:23" s="7" customFormat="1" ht="56.25" customHeight="1" x14ac:dyDescent="0.25">
      <c r="B14" s="4" t="s">
        <v>8</v>
      </c>
      <c r="C14" s="18">
        <v>35100003</v>
      </c>
      <c r="D14" s="17" t="s">
        <v>33</v>
      </c>
      <c r="E14" s="13">
        <v>3879310.3448275863</v>
      </c>
      <c r="F14" s="13">
        <v>3879310.3448275863</v>
      </c>
      <c r="G14" s="13">
        <v>3879310.3448275863</v>
      </c>
      <c r="H14" s="5">
        <v>1</v>
      </c>
      <c r="I14" s="5">
        <v>611</v>
      </c>
      <c r="J14" s="5" t="s">
        <v>14</v>
      </c>
      <c r="K14" s="5">
        <v>4</v>
      </c>
      <c r="L14" s="5">
        <v>0</v>
      </c>
      <c r="M14" s="5">
        <v>60</v>
      </c>
      <c r="N14" s="5">
        <v>40</v>
      </c>
      <c r="O14" s="5">
        <v>0</v>
      </c>
      <c r="P14" s="6">
        <v>43131</v>
      </c>
      <c r="Q14" s="5">
        <v>0</v>
      </c>
      <c r="R14" s="5">
        <v>0</v>
      </c>
      <c r="S14" s="5">
        <v>0</v>
      </c>
      <c r="T14" s="5">
        <v>0</v>
      </c>
      <c r="U14" s="6">
        <v>43224</v>
      </c>
      <c r="V14" s="6">
        <v>43312</v>
      </c>
      <c r="W14" s="5" t="s">
        <v>4</v>
      </c>
    </row>
    <row r="15" spans="2:23" s="7" customFormat="1" ht="68.25" customHeight="1" x14ac:dyDescent="0.25">
      <c r="B15" s="4" t="s">
        <v>9</v>
      </c>
      <c r="C15" s="18">
        <v>33900011</v>
      </c>
      <c r="D15" s="17" t="s">
        <v>97</v>
      </c>
      <c r="E15" s="13">
        <v>172413.79310344829</v>
      </c>
      <c r="F15" s="13">
        <v>172413.79310344829</v>
      </c>
      <c r="G15" s="13">
        <v>172413.79310344829</v>
      </c>
      <c r="H15" s="5">
        <v>1</v>
      </c>
      <c r="I15" s="5">
        <v>784</v>
      </c>
      <c r="J15" s="5" t="s">
        <v>14</v>
      </c>
      <c r="K15" s="5">
        <v>7</v>
      </c>
      <c r="L15" s="5">
        <v>0</v>
      </c>
      <c r="M15" s="5">
        <v>100</v>
      </c>
      <c r="N15" s="5">
        <v>0</v>
      </c>
      <c r="O15" s="5">
        <v>0</v>
      </c>
      <c r="P15" s="6">
        <v>43131</v>
      </c>
      <c r="Q15" s="5">
        <v>0</v>
      </c>
      <c r="R15" s="5">
        <v>0</v>
      </c>
      <c r="S15" s="5">
        <v>0</v>
      </c>
      <c r="T15" s="5">
        <v>0</v>
      </c>
      <c r="U15" s="6">
        <v>43192</v>
      </c>
      <c r="V15" s="6">
        <v>43251</v>
      </c>
      <c r="W15" s="5" t="s">
        <v>4</v>
      </c>
    </row>
    <row r="16" spans="2:23" s="7" customFormat="1" ht="84" customHeight="1" x14ac:dyDescent="0.25">
      <c r="B16" s="4" t="s">
        <v>10</v>
      </c>
      <c r="C16" s="18">
        <v>35100003</v>
      </c>
      <c r="D16" s="17" t="s">
        <v>98</v>
      </c>
      <c r="E16" s="13">
        <v>1293103.4482758623</v>
      </c>
      <c r="F16" s="13">
        <v>1293103.4482758623</v>
      </c>
      <c r="G16" s="13">
        <v>1293103.4482758623</v>
      </c>
      <c r="H16" s="5">
        <v>1</v>
      </c>
      <c r="I16" s="5">
        <v>611</v>
      </c>
      <c r="J16" s="5" t="s">
        <v>14</v>
      </c>
      <c r="K16" s="5">
        <v>8</v>
      </c>
      <c r="L16" s="5">
        <v>0</v>
      </c>
      <c r="M16" s="5">
        <v>50</v>
      </c>
      <c r="N16" s="5">
        <v>50</v>
      </c>
      <c r="O16" s="5">
        <v>0</v>
      </c>
      <c r="P16" s="6">
        <v>43131</v>
      </c>
      <c r="Q16" s="5">
        <v>0</v>
      </c>
      <c r="R16" s="5">
        <v>0</v>
      </c>
      <c r="S16" s="5">
        <v>0</v>
      </c>
      <c r="T16" s="5">
        <v>0</v>
      </c>
      <c r="U16" s="6">
        <v>43255</v>
      </c>
      <c r="V16" s="6">
        <v>43312</v>
      </c>
      <c r="W16" s="5" t="s">
        <v>4</v>
      </c>
    </row>
    <row r="17" spans="2:23" s="7" customFormat="1" ht="60" customHeight="1" x14ac:dyDescent="0.25">
      <c r="B17" s="4" t="s">
        <v>11</v>
      </c>
      <c r="C17" s="18">
        <v>35100003</v>
      </c>
      <c r="D17" s="17" t="s">
        <v>93</v>
      </c>
      <c r="E17" s="21">
        <v>1293103.4482758623</v>
      </c>
      <c r="F17" s="21">
        <v>1293103.4482758623</v>
      </c>
      <c r="G17" s="21">
        <v>1293103.4482758623</v>
      </c>
      <c r="H17" s="5">
        <v>1</v>
      </c>
      <c r="I17" s="5">
        <v>611</v>
      </c>
      <c r="J17" s="5" t="s">
        <v>14</v>
      </c>
      <c r="K17" s="5">
        <v>9</v>
      </c>
      <c r="L17" s="5">
        <v>0</v>
      </c>
      <c r="M17" s="5">
        <v>50</v>
      </c>
      <c r="N17" s="5">
        <v>50</v>
      </c>
      <c r="O17" s="5">
        <v>0</v>
      </c>
      <c r="P17" s="6">
        <v>43131</v>
      </c>
      <c r="Q17" s="5">
        <v>0</v>
      </c>
      <c r="R17" s="5">
        <v>0</v>
      </c>
      <c r="S17" s="5">
        <v>0</v>
      </c>
      <c r="T17" s="5">
        <v>0</v>
      </c>
      <c r="U17" s="6">
        <v>43255</v>
      </c>
      <c r="V17" s="6">
        <v>43312</v>
      </c>
      <c r="W17" s="5" t="s">
        <v>4</v>
      </c>
    </row>
    <row r="18" spans="2:23" s="7" customFormat="1" ht="60.75" customHeight="1" x14ac:dyDescent="0.25">
      <c r="B18" s="4" t="s">
        <v>12</v>
      </c>
      <c r="C18" s="18">
        <v>35100003</v>
      </c>
      <c r="D18" s="17" t="s">
        <v>99</v>
      </c>
      <c r="E18" s="21">
        <v>862068.96551724139</v>
      </c>
      <c r="F18" s="21">
        <v>862068.96551724139</v>
      </c>
      <c r="G18" s="21">
        <v>862068.96551724139</v>
      </c>
      <c r="H18" s="5">
        <v>1</v>
      </c>
      <c r="I18" s="5">
        <v>611</v>
      </c>
      <c r="J18" s="5" t="s">
        <v>14</v>
      </c>
      <c r="K18" s="5">
        <v>9</v>
      </c>
      <c r="L18" s="5">
        <v>0</v>
      </c>
      <c r="M18" s="5">
        <v>50</v>
      </c>
      <c r="N18" s="5">
        <v>50</v>
      </c>
      <c r="O18" s="5">
        <v>0</v>
      </c>
      <c r="P18" s="6">
        <v>43131</v>
      </c>
      <c r="Q18" s="5">
        <v>0</v>
      </c>
      <c r="R18" s="5">
        <v>0</v>
      </c>
      <c r="S18" s="5">
        <v>0</v>
      </c>
      <c r="T18" s="5">
        <v>0</v>
      </c>
      <c r="U18" s="6">
        <v>43255</v>
      </c>
      <c r="V18" s="6">
        <v>43312</v>
      </c>
      <c r="W18" s="5" t="s">
        <v>4</v>
      </c>
    </row>
    <row r="19" spans="2:23" s="7" customFormat="1" ht="69" customHeight="1" x14ac:dyDescent="0.25">
      <c r="B19" s="4" t="s">
        <v>13</v>
      </c>
      <c r="C19" s="18">
        <v>35100003</v>
      </c>
      <c r="D19" s="17" t="s">
        <v>121</v>
      </c>
      <c r="E19" s="21">
        <v>1120690</v>
      </c>
      <c r="F19" s="21">
        <v>1120690</v>
      </c>
      <c r="G19" s="21">
        <v>1120690</v>
      </c>
      <c r="H19" s="5">
        <v>1</v>
      </c>
      <c r="I19" s="5">
        <v>611</v>
      </c>
      <c r="J19" s="5" t="s">
        <v>14</v>
      </c>
      <c r="K19" s="5">
        <v>9</v>
      </c>
      <c r="L19" s="5">
        <v>0</v>
      </c>
      <c r="M19" s="5">
        <v>70</v>
      </c>
      <c r="N19" s="5">
        <v>30</v>
      </c>
      <c r="O19" s="5">
        <v>0</v>
      </c>
      <c r="P19" s="6">
        <v>43131</v>
      </c>
      <c r="Q19" s="5">
        <v>0</v>
      </c>
      <c r="R19" s="5">
        <v>0</v>
      </c>
      <c r="S19" s="5">
        <v>0</v>
      </c>
      <c r="T19" s="5">
        <v>0</v>
      </c>
      <c r="U19" s="6">
        <v>43255</v>
      </c>
      <c r="V19" s="6">
        <v>43312</v>
      </c>
      <c r="W19" s="5" t="s">
        <v>4</v>
      </c>
    </row>
    <row r="20" spans="2:23" s="7" customFormat="1" ht="43.5" customHeight="1" x14ac:dyDescent="0.25">
      <c r="B20" s="4" t="s">
        <v>42</v>
      </c>
      <c r="C20" s="18">
        <v>35100003</v>
      </c>
      <c r="D20" s="17" t="s">
        <v>100</v>
      </c>
      <c r="E20" s="21">
        <v>1293103.4482758623</v>
      </c>
      <c r="F20" s="21">
        <v>1293103.4482758623</v>
      </c>
      <c r="G20" s="21">
        <v>1293103.4482758623</v>
      </c>
      <c r="H20" s="5">
        <v>1</v>
      </c>
      <c r="I20" s="5">
        <v>611</v>
      </c>
      <c r="J20" s="5" t="s">
        <v>14</v>
      </c>
      <c r="K20" s="5">
        <v>9</v>
      </c>
      <c r="L20" s="5">
        <v>0</v>
      </c>
      <c r="M20" s="5">
        <v>100</v>
      </c>
      <c r="N20" s="5">
        <v>0</v>
      </c>
      <c r="O20" s="5">
        <v>0</v>
      </c>
      <c r="P20" s="6">
        <v>43131</v>
      </c>
      <c r="Q20" s="5">
        <v>0</v>
      </c>
      <c r="R20" s="5">
        <v>0</v>
      </c>
      <c r="S20" s="5">
        <v>0</v>
      </c>
      <c r="T20" s="5">
        <v>0</v>
      </c>
      <c r="U20" s="6">
        <v>43224</v>
      </c>
      <c r="V20" s="6">
        <v>43280</v>
      </c>
      <c r="W20" s="5" t="s">
        <v>4</v>
      </c>
    </row>
    <row r="21" spans="2:23" s="7" customFormat="1" ht="67.5" customHeight="1" x14ac:dyDescent="0.25">
      <c r="B21" s="4" t="s">
        <v>43</v>
      </c>
      <c r="C21" s="18">
        <v>35100003</v>
      </c>
      <c r="D21" s="17" t="s">
        <v>101</v>
      </c>
      <c r="E21" s="21">
        <v>172413.79310344829</v>
      </c>
      <c r="F21" s="21">
        <v>172413.79310344829</v>
      </c>
      <c r="G21" s="21">
        <v>172413.79310344829</v>
      </c>
      <c r="H21" s="5">
        <v>1</v>
      </c>
      <c r="I21" s="5">
        <v>611</v>
      </c>
      <c r="J21" s="5" t="s">
        <v>14</v>
      </c>
      <c r="K21" s="5">
        <v>9</v>
      </c>
      <c r="L21" s="5">
        <v>0</v>
      </c>
      <c r="M21" s="5">
        <v>100</v>
      </c>
      <c r="N21" s="5">
        <v>0</v>
      </c>
      <c r="O21" s="5">
        <v>0</v>
      </c>
      <c r="P21" s="6">
        <v>43131</v>
      </c>
      <c r="Q21" s="5">
        <v>0</v>
      </c>
      <c r="R21" s="5">
        <v>0</v>
      </c>
      <c r="S21" s="5">
        <v>0</v>
      </c>
      <c r="T21" s="5">
        <v>0</v>
      </c>
      <c r="U21" s="6">
        <v>43192</v>
      </c>
      <c r="V21" s="6">
        <v>43251</v>
      </c>
      <c r="W21" s="5" t="s">
        <v>4</v>
      </c>
    </row>
    <row r="22" spans="2:23" s="7" customFormat="1" ht="58.5" customHeight="1" x14ac:dyDescent="0.25">
      <c r="B22" s="4" t="s">
        <v>44</v>
      </c>
      <c r="C22" s="18">
        <v>35100003</v>
      </c>
      <c r="D22" s="17" t="s">
        <v>71</v>
      </c>
      <c r="E22" s="21">
        <v>1724137.9310344828</v>
      </c>
      <c r="F22" s="21">
        <v>1724137.9310344828</v>
      </c>
      <c r="G22" s="21">
        <v>1724137.9310344828</v>
      </c>
      <c r="H22" s="5">
        <v>1</v>
      </c>
      <c r="I22" s="5">
        <v>611</v>
      </c>
      <c r="J22" s="5" t="s">
        <v>14</v>
      </c>
      <c r="K22" s="5">
        <v>9</v>
      </c>
      <c r="L22" s="5">
        <v>0</v>
      </c>
      <c r="M22" s="5">
        <v>50</v>
      </c>
      <c r="N22" s="5">
        <v>50</v>
      </c>
      <c r="O22" s="5">
        <v>0</v>
      </c>
      <c r="P22" s="6">
        <v>43131</v>
      </c>
      <c r="Q22" s="5">
        <v>0</v>
      </c>
      <c r="R22" s="5">
        <v>0</v>
      </c>
      <c r="S22" s="5">
        <v>0</v>
      </c>
      <c r="T22" s="5">
        <v>0</v>
      </c>
      <c r="U22" s="6">
        <v>43255</v>
      </c>
      <c r="V22" s="6">
        <v>43312</v>
      </c>
      <c r="W22" s="5" t="s">
        <v>4</v>
      </c>
    </row>
    <row r="23" spans="2:23" s="7" customFormat="1" ht="57.75" customHeight="1" x14ac:dyDescent="0.25">
      <c r="B23" s="4" t="s">
        <v>45</v>
      </c>
      <c r="C23" s="18">
        <v>33900011</v>
      </c>
      <c r="D23" s="17" t="s">
        <v>102</v>
      </c>
      <c r="E23" s="21">
        <v>431034.4827586207</v>
      </c>
      <c r="F23" s="21">
        <v>431034.4827586207</v>
      </c>
      <c r="G23" s="21">
        <v>431034.4827586207</v>
      </c>
      <c r="H23" s="5">
        <v>1</v>
      </c>
      <c r="I23" s="5">
        <v>611</v>
      </c>
      <c r="J23" s="5" t="s">
        <v>14</v>
      </c>
      <c r="K23" s="5">
        <v>9</v>
      </c>
      <c r="L23" s="5">
        <v>0</v>
      </c>
      <c r="M23" s="5">
        <v>100</v>
      </c>
      <c r="N23" s="5">
        <v>0</v>
      </c>
      <c r="O23" s="5">
        <v>0</v>
      </c>
      <c r="P23" s="6">
        <v>43131</v>
      </c>
      <c r="Q23" s="5">
        <v>0</v>
      </c>
      <c r="R23" s="5">
        <v>0</v>
      </c>
      <c r="S23" s="5">
        <v>0</v>
      </c>
      <c r="T23" s="5">
        <v>0</v>
      </c>
      <c r="U23" s="6">
        <v>43192</v>
      </c>
      <c r="V23" s="6">
        <v>43251</v>
      </c>
      <c r="W23" s="5" t="s">
        <v>4</v>
      </c>
    </row>
    <row r="24" spans="2:23" s="7" customFormat="1" ht="60.75" customHeight="1" x14ac:dyDescent="0.25">
      <c r="B24" s="4" t="s">
        <v>46</v>
      </c>
      <c r="C24" s="18">
        <v>35100003</v>
      </c>
      <c r="D24" s="17" t="s">
        <v>122</v>
      </c>
      <c r="E24" s="21">
        <v>9887931</v>
      </c>
      <c r="F24" s="21">
        <v>9887931</v>
      </c>
      <c r="G24" s="21">
        <v>9887931</v>
      </c>
      <c r="H24" s="5">
        <v>1</v>
      </c>
      <c r="I24" s="5">
        <v>611</v>
      </c>
      <c r="J24" s="5" t="s">
        <v>14</v>
      </c>
      <c r="K24" s="5">
        <v>9</v>
      </c>
      <c r="L24" s="5">
        <v>0</v>
      </c>
      <c r="M24" s="5">
        <v>70</v>
      </c>
      <c r="N24" s="5">
        <v>30</v>
      </c>
      <c r="O24" s="5">
        <v>0</v>
      </c>
      <c r="P24" s="6">
        <v>43131</v>
      </c>
      <c r="Q24" s="5">
        <v>0</v>
      </c>
      <c r="R24" s="5">
        <v>0</v>
      </c>
      <c r="S24" s="5">
        <v>0</v>
      </c>
      <c r="T24" s="5">
        <v>0</v>
      </c>
      <c r="U24" s="6">
        <v>43192</v>
      </c>
      <c r="V24" s="6">
        <v>43251</v>
      </c>
      <c r="W24" s="5" t="s">
        <v>4</v>
      </c>
    </row>
    <row r="25" spans="2:23" s="7" customFormat="1" ht="48" customHeight="1" x14ac:dyDescent="0.25">
      <c r="B25" s="4" t="s">
        <v>47</v>
      </c>
      <c r="C25" s="18">
        <v>35100003</v>
      </c>
      <c r="D25" s="17" t="s">
        <v>103</v>
      </c>
      <c r="E25" s="21">
        <v>3448275.8620689656</v>
      </c>
      <c r="F25" s="21">
        <v>3448275.8620689656</v>
      </c>
      <c r="G25" s="21">
        <v>3448275.8620689656</v>
      </c>
      <c r="H25" s="5">
        <v>1</v>
      </c>
      <c r="I25" s="5">
        <v>611</v>
      </c>
      <c r="J25" s="5" t="s">
        <v>14</v>
      </c>
      <c r="K25" s="5">
        <v>9</v>
      </c>
      <c r="L25" s="5">
        <v>0</v>
      </c>
      <c r="M25" s="5">
        <v>20</v>
      </c>
      <c r="N25" s="5">
        <v>80</v>
      </c>
      <c r="O25" s="5">
        <v>0</v>
      </c>
      <c r="P25" s="6">
        <v>43131</v>
      </c>
      <c r="Q25" s="5">
        <v>0</v>
      </c>
      <c r="R25" s="5">
        <v>0</v>
      </c>
      <c r="S25" s="5">
        <v>0</v>
      </c>
      <c r="T25" s="5">
        <v>0</v>
      </c>
      <c r="U25" s="6">
        <v>43253</v>
      </c>
      <c r="V25" s="6">
        <v>43343</v>
      </c>
      <c r="W25" s="5" t="s">
        <v>4</v>
      </c>
    </row>
    <row r="26" spans="2:23" s="7" customFormat="1" ht="96" customHeight="1" x14ac:dyDescent="0.25">
      <c r="B26" s="4" t="s">
        <v>48</v>
      </c>
      <c r="C26" s="18">
        <v>35100003</v>
      </c>
      <c r="D26" s="17" t="s">
        <v>104</v>
      </c>
      <c r="E26" s="21">
        <v>517241</v>
      </c>
      <c r="F26" s="21">
        <v>517241</v>
      </c>
      <c r="G26" s="21">
        <v>517241</v>
      </c>
      <c r="H26" s="5">
        <v>1</v>
      </c>
      <c r="I26" s="5">
        <v>611</v>
      </c>
      <c r="J26" s="5" t="s">
        <v>14</v>
      </c>
      <c r="K26" s="5">
        <v>12</v>
      </c>
      <c r="L26" s="5">
        <v>0</v>
      </c>
      <c r="M26" s="5">
        <v>30</v>
      </c>
      <c r="N26" s="5">
        <v>70</v>
      </c>
      <c r="O26" s="5">
        <v>0</v>
      </c>
      <c r="P26" s="6">
        <v>43131</v>
      </c>
      <c r="Q26" s="5">
        <v>0</v>
      </c>
      <c r="R26" s="5">
        <v>0</v>
      </c>
      <c r="S26" s="5">
        <v>0</v>
      </c>
      <c r="T26" s="5">
        <v>0</v>
      </c>
      <c r="U26" s="6">
        <v>43255</v>
      </c>
      <c r="V26" s="6">
        <v>43312</v>
      </c>
      <c r="W26" s="5" t="s">
        <v>4</v>
      </c>
    </row>
    <row r="27" spans="2:23" s="7" customFormat="1" ht="72" customHeight="1" x14ac:dyDescent="0.25">
      <c r="B27" s="4" t="s">
        <v>49</v>
      </c>
      <c r="C27" s="18">
        <v>35100003</v>
      </c>
      <c r="D27" s="17" t="s">
        <v>105</v>
      </c>
      <c r="E27" s="13">
        <v>3448275.8620689656</v>
      </c>
      <c r="F27" s="13">
        <v>3448275.8620689656</v>
      </c>
      <c r="G27" s="13">
        <v>3448275.8620689656</v>
      </c>
      <c r="H27" s="5">
        <v>1</v>
      </c>
      <c r="I27" s="5">
        <v>611</v>
      </c>
      <c r="J27" s="5" t="s">
        <v>14</v>
      </c>
      <c r="K27" s="5">
        <v>16</v>
      </c>
      <c r="L27" s="5">
        <v>0</v>
      </c>
      <c r="M27" s="5">
        <v>30</v>
      </c>
      <c r="N27" s="5">
        <v>70</v>
      </c>
      <c r="O27" s="5">
        <v>0</v>
      </c>
      <c r="P27" s="6">
        <v>43131</v>
      </c>
      <c r="Q27" s="5">
        <v>0</v>
      </c>
      <c r="R27" s="5">
        <v>0</v>
      </c>
      <c r="S27" s="5">
        <v>0</v>
      </c>
      <c r="T27" s="5">
        <v>0</v>
      </c>
      <c r="U27" s="6">
        <v>43255</v>
      </c>
      <c r="V27" s="6">
        <v>43343</v>
      </c>
      <c r="W27" s="5" t="s">
        <v>4</v>
      </c>
    </row>
    <row r="28" spans="2:23" s="7" customFormat="1" ht="73.5" customHeight="1" x14ac:dyDescent="0.25">
      <c r="B28" s="4" t="s">
        <v>50</v>
      </c>
      <c r="C28" s="18">
        <v>35100003</v>
      </c>
      <c r="D28" s="17" t="s">
        <v>106</v>
      </c>
      <c r="E28" s="13">
        <v>862068.96551724139</v>
      </c>
      <c r="F28" s="13">
        <v>862068.96551724139</v>
      </c>
      <c r="G28" s="13">
        <v>862068.96551724139</v>
      </c>
      <c r="H28" s="5">
        <v>1</v>
      </c>
      <c r="I28" s="5">
        <v>611</v>
      </c>
      <c r="J28" s="5" t="s">
        <v>14</v>
      </c>
      <c r="K28" s="5">
        <v>16</v>
      </c>
      <c r="L28" s="5">
        <v>0</v>
      </c>
      <c r="M28" s="5">
        <v>30</v>
      </c>
      <c r="N28" s="5">
        <v>70</v>
      </c>
      <c r="O28" s="5">
        <v>0</v>
      </c>
      <c r="P28" s="6">
        <v>43131</v>
      </c>
      <c r="Q28" s="5">
        <v>0</v>
      </c>
      <c r="R28" s="5">
        <v>0</v>
      </c>
      <c r="S28" s="5">
        <v>0</v>
      </c>
      <c r="T28" s="5">
        <v>0</v>
      </c>
      <c r="U28" s="6">
        <v>43255</v>
      </c>
      <c r="V28" s="6">
        <v>43312</v>
      </c>
      <c r="W28" s="5" t="s">
        <v>4</v>
      </c>
    </row>
    <row r="29" spans="2:23" s="7" customFormat="1" ht="62.25" customHeight="1" x14ac:dyDescent="0.25">
      <c r="B29" s="4" t="s">
        <v>51</v>
      </c>
      <c r="C29" s="18">
        <v>35100003</v>
      </c>
      <c r="D29" s="17" t="s">
        <v>107</v>
      </c>
      <c r="E29" s="13">
        <v>862068.96551724139</v>
      </c>
      <c r="F29" s="13">
        <v>862068.96551724139</v>
      </c>
      <c r="G29" s="13">
        <v>862068.96551724139</v>
      </c>
      <c r="H29" s="5">
        <v>1</v>
      </c>
      <c r="I29" s="5">
        <v>611</v>
      </c>
      <c r="J29" s="5" t="s">
        <v>14</v>
      </c>
      <c r="K29" s="5">
        <v>17</v>
      </c>
      <c r="L29" s="5">
        <v>0</v>
      </c>
      <c r="M29" s="5">
        <v>40</v>
      </c>
      <c r="N29" s="5">
        <v>60</v>
      </c>
      <c r="O29" s="5">
        <v>0</v>
      </c>
      <c r="P29" s="6">
        <v>43131</v>
      </c>
      <c r="Q29" s="5">
        <v>0</v>
      </c>
      <c r="R29" s="5">
        <v>0</v>
      </c>
      <c r="S29" s="5">
        <v>0</v>
      </c>
      <c r="T29" s="5">
        <v>0</v>
      </c>
      <c r="U29" s="6">
        <v>43255</v>
      </c>
      <c r="V29" s="6">
        <v>43312</v>
      </c>
      <c r="W29" s="5" t="s">
        <v>4</v>
      </c>
    </row>
    <row r="30" spans="2:23" s="7" customFormat="1" ht="97.5" customHeight="1" x14ac:dyDescent="0.25">
      <c r="B30" s="4" t="s">
        <v>52</v>
      </c>
      <c r="C30" s="18">
        <v>35100003</v>
      </c>
      <c r="D30" s="17" t="s">
        <v>38</v>
      </c>
      <c r="E30" s="13">
        <v>3448275.8620689656</v>
      </c>
      <c r="F30" s="13">
        <v>3448275.8620689656</v>
      </c>
      <c r="G30" s="13">
        <v>3448275.8620689656</v>
      </c>
      <c r="H30" s="5">
        <v>1</v>
      </c>
      <c r="I30" s="5">
        <v>611</v>
      </c>
      <c r="J30" s="5" t="s">
        <v>14</v>
      </c>
      <c r="K30" s="5">
        <v>19</v>
      </c>
      <c r="L30" s="5">
        <v>0</v>
      </c>
      <c r="M30" s="5">
        <v>0</v>
      </c>
      <c r="N30" s="5">
        <v>100</v>
      </c>
      <c r="O30" s="5">
        <v>0</v>
      </c>
      <c r="P30" s="6">
        <v>43131</v>
      </c>
      <c r="Q30" s="5">
        <v>0</v>
      </c>
      <c r="R30" s="5">
        <v>0</v>
      </c>
      <c r="S30" s="5">
        <v>0</v>
      </c>
      <c r="T30" s="5">
        <v>0</v>
      </c>
      <c r="U30" s="6">
        <v>43283</v>
      </c>
      <c r="V30" s="6">
        <v>43371</v>
      </c>
      <c r="W30" s="5" t="s">
        <v>4</v>
      </c>
    </row>
    <row r="31" spans="2:23" s="7" customFormat="1" ht="100.5" customHeight="1" x14ac:dyDescent="0.25">
      <c r="B31" s="4" t="s">
        <v>53</v>
      </c>
      <c r="C31" s="18">
        <v>35100003</v>
      </c>
      <c r="D31" s="17" t="s">
        <v>108</v>
      </c>
      <c r="E31" s="13">
        <v>862068.96551724139</v>
      </c>
      <c r="F31" s="13">
        <v>862068.96551724139</v>
      </c>
      <c r="G31" s="13">
        <v>862068.96551724139</v>
      </c>
      <c r="H31" s="5">
        <v>1</v>
      </c>
      <c r="I31" s="5">
        <v>611</v>
      </c>
      <c r="J31" s="5" t="s">
        <v>14</v>
      </c>
      <c r="K31" s="5">
        <v>20</v>
      </c>
      <c r="L31" s="5">
        <v>0</v>
      </c>
      <c r="M31" s="5">
        <v>40</v>
      </c>
      <c r="N31" s="5">
        <v>60</v>
      </c>
      <c r="O31" s="5">
        <v>0</v>
      </c>
      <c r="P31" s="6">
        <v>43131</v>
      </c>
      <c r="Q31" s="5">
        <v>0</v>
      </c>
      <c r="R31" s="5">
        <v>0</v>
      </c>
      <c r="S31" s="5">
        <v>0</v>
      </c>
      <c r="T31" s="5">
        <v>0</v>
      </c>
      <c r="U31" s="6">
        <v>43285</v>
      </c>
      <c r="V31" s="6">
        <v>43343</v>
      </c>
      <c r="W31" s="5" t="s">
        <v>4</v>
      </c>
    </row>
    <row r="32" spans="2:23" s="7" customFormat="1" ht="60" customHeight="1" x14ac:dyDescent="0.25">
      <c r="B32" s="4" t="s">
        <v>54</v>
      </c>
      <c r="C32" s="18">
        <v>33900011</v>
      </c>
      <c r="D32" s="17" t="s">
        <v>109</v>
      </c>
      <c r="E32" s="13">
        <v>344827.58620689658</v>
      </c>
      <c r="F32" s="13">
        <v>344827.58620689658</v>
      </c>
      <c r="G32" s="13">
        <v>344827.58620689658</v>
      </c>
      <c r="H32" s="5">
        <v>1</v>
      </c>
      <c r="I32" s="5">
        <v>784</v>
      </c>
      <c r="J32" s="5" t="s">
        <v>14</v>
      </c>
      <c r="K32" s="5">
        <v>21</v>
      </c>
      <c r="L32" s="5">
        <v>0</v>
      </c>
      <c r="M32" s="5">
        <v>100</v>
      </c>
      <c r="N32" s="5">
        <v>0</v>
      </c>
      <c r="O32" s="5">
        <v>0</v>
      </c>
      <c r="P32" s="6">
        <v>43131</v>
      </c>
      <c r="Q32" s="5">
        <v>0</v>
      </c>
      <c r="R32" s="5">
        <v>0</v>
      </c>
      <c r="S32" s="5">
        <v>0</v>
      </c>
      <c r="T32" s="5">
        <v>0</v>
      </c>
      <c r="U32" s="6">
        <v>43194</v>
      </c>
      <c r="V32" s="6">
        <v>43251</v>
      </c>
      <c r="W32" s="5" t="s">
        <v>4</v>
      </c>
    </row>
    <row r="33" spans="2:23" s="7" customFormat="1" ht="59.25" customHeight="1" x14ac:dyDescent="0.25">
      <c r="B33" s="4" t="s">
        <v>55</v>
      </c>
      <c r="C33" s="18">
        <v>35100003</v>
      </c>
      <c r="D33" s="17" t="s">
        <v>110</v>
      </c>
      <c r="E33" s="13">
        <v>1724137.9310344828</v>
      </c>
      <c r="F33" s="13">
        <v>1724137.9310344828</v>
      </c>
      <c r="G33" s="13">
        <v>1724137.9310344828</v>
      </c>
      <c r="H33" s="5">
        <v>1</v>
      </c>
      <c r="I33" s="5">
        <v>611</v>
      </c>
      <c r="J33" s="5" t="s">
        <v>14</v>
      </c>
      <c r="K33" s="5">
        <v>21</v>
      </c>
      <c r="L33" s="5">
        <v>0</v>
      </c>
      <c r="M33" s="5">
        <v>0</v>
      </c>
      <c r="N33" s="5">
        <v>100</v>
      </c>
      <c r="O33" s="5">
        <v>0</v>
      </c>
      <c r="P33" s="6">
        <v>43131</v>
      </c>
      <c r="Q33" s="5">
        <v>0</v>
      </c>
      <c r="R33" s="5">
        <v>0</v>
      </c>
      <c r="S33" s="5">
        <v>0</v>
      </c>
      <c r="T33" s="5">
        <v>0</v>
      </c>
      <c r="U33" s="6">
        <v>43283</v>
      </c>
      <c r="V33" s="6">
        <v>43371</v>
      </c>
      <c r="W33" s="5" t="s">
        <v>4</v>
      </c>
    </row>
    <row r="34" spans="2:23" s="7" customFormat="1" ht="47.25" customHeight="1" x14ac:dyDescent="0.25">
      <c r="B34" s="4" t="s">
        <v>56</v>
      </c>
      <c r="C34" s="18">
        <v>35100003</v>
      </c>
      <c r="D34" s="17" t="s">
        <v>111</v>
      </c>
      <c r="E34" s="13">
        <v>862068.96551724139</v>
      </c>
      <c r="F34" s="13">
        <v>862068.96551724139</v>
      </c>
      <c r="G34" s="13">
        <v>862068.96551724139</v>
      </c>
      <c r="H34" s="5">
        <v>1</v>
      </c>
      <c r="I34" s="5">
        <v>611</v>
      </c>
      <c r="J34" s="5" t="s">
        <v>14</v>
      </c>
      <c r="K34" s="5">
        <v>23</v>
      </c>
      <c r="L34" s="5">
        <v>0</v>
      </c>
      <c r="M34" s="5">
        <v>0</v>
      </c>
      <c r="N34" s="5">
        <v>100</v>
      </c>
      <c r="O34" s="5">
        <v>0</v>
      </c>
      <c r="P34" s="6">
        <v>43131</v>
      </c>
      <c r="Q34" s="5">
        <v>0</v>
      </c>
      <c r="R34" s="5">
        <v>0</v>
      </c>
      <c r="S34" s="5">
        <v>0</v>
      </c>
      <c r="T34" s="5">
        <v>0</v>
      </c>
      <c r="U34" s="6">
        <v>43283</v>
      </c>
      <c r="V34" s="6">
        <v>43343</v>
      </c>
      <c r="W34" s="5" t="s">
        <v>4</v>
      </c>
    </row>
    <row r="35" spans="2:23" s="7" customFormat="1" ht="90" customHeight="1" x14ac:dyDescent="0.25">
      <c r="B35" s="4" t="s">
        <v>57</v>
      </c>
      <c r="C35" s="18">
        <v>35100003</v>
      </c>
      <c r="D35" s="17" t="s">
        <v>112</v>
      </c>
      <c r="E35" s="13">
        <v>431034.4827586207</v>
      </c>
      <c r="F35" s="13">
        <v>431034.4827586207</v>
      </c>
      <c r="G35" s="13">
        <v>431034.4827586207</v>
      </c>
      <c r="H35" s="5">
        <v>1</v>
      </c>
      <c r="I35" s="5">
        <v>611</v>
      </c>
      <c r="J35" s="5" t="s">
        <v>14</v>
      </c>
      <c r="K35" s="5">
        <v>23</v>
      </c>
      <c r="L35" s="5">
        <v>0</v>
      </c>
      <c r="M35" s="5">
        <v>100</v>
      </c>
      <c r="N35" s="5">
        <v>0</v>
      </c>
      <c r="O35" s="5">
        <v>0</v>
      </c>
      <c r="P35" s="6">
        <v>43131</v>
      </c>
      <c r="Q35" s="5">
        <v>0</v>
      </c>
      <c r="R35" s="5">
        <v>0</v>
      </c>
      <c r="S35" s="5">
        <v>0</v>
      </c>
      <c r="T35" s="5">
        <v>0</v>
      </c>
      <c r="U35" s="6">
        <v>43224</v>
      </c>
      <c r="V35" s="6">
        <v>43280</v>
      </c>
      <c r="W35" s="5" t="s">
        <v>4</v>
      </c>
    </row>
    <row r="36" spans="2:23" s="7" customFormat="1" ht="79.5" customHeight="1" x14ac:dyDescent="0.25">
      <c r="B36" s="4" t="s">
        <v>58</v>
      </c>
      <c r="C36" s="18">
        <v>35100003</v>
      </c>
      <c r="D36" s="17" t="s">
        <v>113</v>
      </c>
      <c r="E36" s="13">
        <v>431034.4827586207</v>
      </c>
      <c r="F36" s="13">
        <v>431034.4827586207</v>
      </c>
      <c r="G36" s="13">
        <v>431034.4827586207</v>
      </c>
      <c r="H36" s="5">
        <v>1</v>
      </c>
      <c r="I36" s="5">
        <v>611</v>
      </c>
      <c r="J36" s="5" t="s">
        <v>14</v>
      </c>
      <c r="K36" s="5">
        <v>23</v>
      </c>
      <c r="L36" s="5">
        <v>0</v>
      </c>
      <c r="M36" s="5">
        <v>100</v>
      </c>
      <c r="N36" s="5">
        <v>0</v>
      </c>
      <c r="O36" s="5">
        <v>0</v>
      </c>
      <c r="P36" s="6">
        <v>43131</v>
      </c>
      <c r="Q36" s="5">
        <v>0</v>
      </c>
      <c r="R36" s="5">
        <v>0</v>
      </c>
      <c r="S36" s="5">
        <v>0</v>
      </c>
      <c r="T36" s="5">
        <v>0</v>
      </c>
      <c r="U36" s="6">
        <v>43224</v>
      </c>
      <c r="V36" s="6">
        <v>43280</v>
      </c>
      <c r="W36" s="5" t="s">
        <v>4</v>
      </c>
    </row>
    <row r="37" spans="2:23" s="7" customFormat="1" ht="81" customHeight="1" x14ac:dyDescent="0.25">
      <c r="B37" s="4" t="s">
        <v>59</v>
      </c>
      <c r="C37" s="18">
        <v>33900011</v>
      </c>
      <c r="D37" s="17" t="s">
        <v>34</v>
      </c>
      <c r="E37" s="13">
        <v>2586206.8965517245</v>
      </c>
      <c r="F37" s="13">
        <v>2586206.8965517245</v>
      </c>
      <c r="G37" s="13">
        <v>2586206.8965517245</v>
      </c>
      <c r="H37" s="5">
        <v>1</v>
      </c>
      <c r="I37" s="5">
        <v>784</v>
      </c>
      <c r="J37" s="5" t="s">
        <v>14</v>
      </c>
      <c r="K37" s="5">
        <v>26</v>
      </c>
      <c r="L37" s="5">
        <v>0</v>
      </c>
      <c r="M37" s="5">
        <v>100</v>
      </c>
      <c r="N37" s="5">
        <v>0</v>
      </c>
      <c r="O37" s="5">
        <v>0</v>
      </c>
      <c r="P37" s="6">
        <v>43131</v>
      </c>
      <c r="Q37" s="5">
        <v>0</v>
      </c>
      <c r="R37" s="5">
        <v>0</v>
      </c>
      <c r="S37" s="5">
        <v>0</v>
      </c>
      <c r="T37" s="5">
        <v>0</v>
      </c>
      <c r="U37" s="6">
        <v>43194</v>
      </c>
      <c r="V37" s="6">
        <v>43251</v>
      </c>
      <c r="W37" s="5" t="s">
        <v>4</v>
      </c>
    </row>
    <row r="38" spans="2:23" s="7" customFormat="1" ht="80.25" customHeight="1" x14ac:dyDescent="0.25">
      <c r="B38" s="4" t="s">
        <v>60</v>
      </c>
      <c r="C38" s="18">
        <v>33900011</v>
      </c>
      <c r="D38" s="17" t="s">
        <v>35</v>
      </c>
      <c r="E38" s="13">
        <v>2586206.8965517245</v>
      </c>
      <c r="F38" s="13">
        <v>2586206.8965517245</v>
      </c>
      <c r="G38" s="13">
        <v>2586206.8965517245</v>
      </c>
      <c r="H38" s="5">
        <v>1</v>
      </c>
      <c r="I38" s="5">
        <v>784</v>
      </c>
      <c r="J38" s="5" t="s">
        <v>14</v>
      </c>
      <c r="K38" s="5">
        <v>26</v>
      </c>
      <c r="L38" s="5">
        <v>0</v>
      </c>
      <c r="M38" s="5">
        <v>0</v>
      </c>
      <c r="N38" s="5">
        <v>100</v>
      </c>
      <c r="O38" s="5">
        <v>0</v>
      </c>
      <c r="P38" s="6">
        <v>43131</v>
      </c>
      <c r="Q38" s="5">
        <v>0</v>
      </c>
      <c r="R38" s="5">
        <v>0</v>
      </c>
      <c r="S38" s="5">
        <v>0</v>
      </c>
      <c r="T38" s="5">
        <v>0</v>
      </c>
      <c r="U38" s="6">
        <v>43283</v>
      </c>
      <c r="V38" s="6">
        <v>43371</v>
      </c>
      <c r="W38" s="5" t="s">
        <v>4</v>
      </c>
    </row>
    <row r="39" spans="2:23" s="7" customFormat="1" ht="90" customHeight="1" x14ac:dyDescent="0.25">
      <c r="B39" s="4" t="s">
        <v>61</v>
      </c>
      <c r="C39" s="18">
        <v>35100003</v>
      </c>
      <c r="D39" s="17" t="s">
        <v>114</v>
      </c>
      <c r="E39" s="13">
        <v>3448275.8620689656</v>
      </c>
      <c r="F39" s="13">
        <v>3448275.8620689656</v>
      </c>
      <c r="G39" s="13">
        <v>3448275.8620689656</v>
      </c>
      <c r="H39" s="5">
        <v>1</v>
      </c>
      <c r="I39" s="5">
        <v>611</v>
      </c>
      <c r="J39" s="5" t="s">
        <v>14</v>
      </c>
      <c r="K39" s="5">
        <v>26</v>
      </c>
      <c r="L39" s="5">
        <v>0</v>
      </c>
      <c r="M39" s="5">
        <v>0</v>
      </c>
      <c r="N39" s="5">
        <v>100</v>
      </c>
      <c r="O39" s="5">
        <v>0</v>
      </c>
      <c r="P39" s="6">
        <v>43131</v>
      </c>
      <c r="Q39" s="5">
        <v>0</v>
      </c>
      <c r="R39" s="5">
        <v>0</v>
      </c>
      <c r="S39" s="5">
        <v>0</v>
      </c>
      <c r="T39" s="5">
        <v>0</v>
      </c>
      <c r="U39" s="6">
        <v>43283</v>
      </c>
      <c r="V39" s="6">
        <v>43371</v>
      </c>
      <c r="W39" s="5" t="s">
        <v>4</v>
      </c>
    </row>
    <row r="40" spans="2:23" s="7" customFormat="1" ht="67.5" customHeight="1" x14ac:dyDescent="0.25">
      <c r="B40" s="4" t="s">
        <v>62</v>
      </c>
      <c r="C40" s="18">
        <v>35100003</v>
      </c>
      <c r="D40" s="17" t="s">
        <v>115</v>
      </c>
      <c r="E40" s="13">
        <v>1293103.4482758623</v>
      </c>
      <c r="F40" s="13">
        <v>1293103.4482758623</v>
      </c>
      <c r="G40" s="13">
        <v>1293103.4482758623</v>
      </c>
      <c r="H40" s="5">
        <v>1</v>
      </c>
      <c r="I40" s="5">
        <v>611</v>
      </c>
      <c r="J40" s="5" t="s">
        <v>14</v>
      </c>
      <c r="K40" s="5">
        <v>29</v>
      </c>
      <c r="L40" s="5">
        <v>0</v>
      </c>
      <c r="M40" s="5">
        <v>0</v>
      </c>
      <c r="N40" s="5">
        <v>100</v>
      </c>
      <c r="O40" s="5">
        <v>0</v>
      </c>
      <c r="P40" s="6">
        <v>43131</v>
      </c>
      <c r="Q40" s="5">
        <v>0</v>
      </c>
      <c r="R40" s="5">
        <v>0</v>
      </c>
      <c r="S40" s="5">
        <v>0</v>
      </c>
      <c r="T40" s="5">
        <v>0</v>
      </c>
      <c r="U40" s="6">
        <v>43283</v>
      </c>
      <c r="V40" s="6">
        <v>43343</v>
      </c>
      <c r="W40" s="5" t="s">
        <v>4</v>
      </c>
    </row>
    <row r="41" spans="2:23" s="7" customFormat="1" ht="55.5" customHeight="1" x14ac:dyDescent="0.25">
      <c r="B41" s="4" t="s">
        <v>63</v>
      </c>
      <c r="C41" s="18">
        <v>35100003</v>
      </c>
      <c r="D41" s="17" t="s">
        <v>120</v>
      </c>
      <c r="E41" s="13">
        <v>862068.96551724139</v>
      </c>
      <c r="F41" s="13">
        <v>862068.96551724139</v>
      </c>
      <c r="G41" s="13">
        <v>862068.96551724139</v>
      </c>
      <c r="H41" s="5">
        <v>1</v>
      </c>
      <c r="I41" s="5">
        <v>611</v>
      </c>
      <c r="J41" s="5" t="s">
        <v>14</v>
      </c>
      <c r="K41" s="5">
        <v>30</v>
      </c>
      <c r="L41" s="5">
        <v>0</v>
      </c>
      <c r="M41" s="5">
        <v>0</v>
      </c>
      <c r="N41" s="5">
        <v>100</v>
      </c>
      <c r="O41" s="5">
        <v>0</v>
      </c>
      <c r="P41" s="6">
        <v>43131</v>
      </c>
      <c r="Q41" s="5">
        <v>0</v>
      </c>
      <c r="R41" s="5">
        <v>0</v>
      </c>
      <c r="S41" s="5">
        <v>0</v>
      </c>
      <c r="T41" s="5">
        <v>0</v>
      </c>
      <c r="U41" s="6">
        <v>43283</v>
      </c>
      <c r="V41" s="6">
        <v>43343</v>
      </c>
      <c r="W41" s="5" t="s">
        <v>4</v>
      </c>
    </row>
    <row r="42" spans="2:23" s="7" customFormat="1" ht="139.5" customHeight="1" x14ac:dyDescent="0.25">
      <c r="B42" s="4" t="s">
        <v>64</v>
      </c>
      <c r="C42" s="18">
        <v>35100003</v>
      </c>
      <c r="D42" s="17" t="s">
        <v>39</v>
      </c>
      <c r="E42" s="13">
        <v>1724137.9310344828</v>
      </c>
      <c r="F42" s="13">
        <v>1724137.9310344828</v>
      </c>
      <c r="G42" s="13">
        <v>1724137.9310344828</v>
      </c>
      <c r="H42" s="5">
        <v>1</v>
      </c>
      <c r="I42" s="5">
        <v>611</v>
      </c>
      <c r="J42" s="5" t="s">
        <v>14</v>
      </c>
      <c r="K42" s="5">
        <v>30</v>
      </c>
      <c r="L42" s="5">
        <v>0</v>
      </c>
      <c r="M42" s="5">
        <v>0</v>
      </c>
      <c r="N42" s="5">
        <v>100</v>
      </c>
      <c r="O42" s="5">
        <v>0</v>
      </c>
      <c r="P42" s="6">
        <v>43131</v>
      </c>
      <c r="Q42" s="5">
        <v>0</v>
      </c>
      <c r="R42" s="5">
        <v>0</v>
      </c>
      <c r="S42" s="5">
        <v>0</v>
      </c>
      <c r="T42" s="5">
        <v>0</v>
      </c>
      <c r="U42" s="6">
        <v>43283</v>
      </c>
      <c r="V42" s="6">
        <v>43343</v>
      </c>
      <c r="W42" s="5" t="s">
        <v>4</v>
      </c>
    </row>
    <row r="43" spans="2:23" s="7" customFormat="1" ht="87" customHeight="1" x14ac:dyDescent="0.25">
      <c r="B43" s="4" t="s">
        <v>65</v>
      </c>
      <c r="C43" s="18">
        <v>35100003</v>
      </c>
      <c r="D43" s="17" t="s">
        <v>116</v>
      </c>
      <c r="E43" s="13">
        <v>862068.96551724139</v>
      </c>
      <c r="F43" s="13">
        <v>862068.96551724139</v>
      </c>
      <c r="G43" s="13">
        <v>862068.96551724139</v>
      </c>
      <c r="H43" s="5">
        <v>1</v>
      </c>
      <c r="I43" s="5">
        <v>611</v>
      </c>
      <c r="J43" s="5" t="s">
        <v>14</v>
      </c>
      <c r="K43" s="5">
        <v>31</v>
      </c>
      <c r="L43" s="5">
        <v>0</v>
      </c>
      <c r="M43" s="5">
        <v>0</v>
      </c>
      <c r="N43" s="5">
        <v>100</v>
      </c>
      <c r="O43" s="5">
        <v>0</v>
      </c>
      <c r="P43" s="6">
        <v>43131</v>
      </c>
      <c r="Q43" s="5">
        <v>0</v>
      </c>
      <c r="R43" s="5">
        <v>0</v>
      </c>
      <c r="S43" s="5">
        <v>0</v>
      </c>
      <c r="T43" s="5">
        <v>0</v>
      </c>
      <c r="U43" s="6">
        <v>43283</v>
      </c>
      <c r="V43" s="6">
        <v>43343</v>
      </c>
      <c r="W43" s="5" t="s">
        <v>4</v>
      </c>
    </row>
    <row r="44" spans="2:23" s="7" customFormat="1" ht="75" customHeight="1" x14ac:dyDescent="0.25">
      <c r="B44" s="4" t="s">
        <v>66</v>
      </c>
      <c r="C44" s="18">
        <v>35100003</v>
      </c>
      <c r="D44" s="17" t="s">
        <v>94</v>
      </c>
      <c r="E44" s="13">
        <v>603448.27586206899</v>
      </c>
      <c r="F44" s="13">
        <v>603448.27586206899</v>
      </c>
      <c r="G44" s="13">
        <v>603448.27586206899</v>
      </c>
      <c r="H44" s="5">
        <v>1</v>
      </c>
      <c r="I44" s="5">
        <v>611</v>
      </c>
      <c r="J44" s="5" t="s">
        <v>14</v>
      </c>
      <c r="K44" s="5">
        <v>32</v>
      </c>
      <c r="L44" s="5">
        <v>0</v>
      </c>
      <c r="M44" s="5">
        <v>100</v>
      </c>
      <c r="N44" s="5">
        <v>0</v>
      </c>
      <c r="O44" s="5">
        <v>0</v>
      </c>
      <c r="P44" s="6">
        <v>43131</v>
      </c>
      <c r="Q44" s="5">
        <v>0</v>
      </c>
      <c r="R44" s="5">
        <v>0</v>
      </c>
      <c r="S44" s="5">
        <v>0</v>
      </c>
      <c r="T44" s="5">
        <v>0</v>
      </c>
      <c r="U44" s="6">
        <v>43194</v>
      </c>
      <c r="V44" s="6">
        <v>43251</v>
      </c>
      <c r="W44" s="5" t="s">
        <v>4</v>
      </c>
    </row>
    <row r="45" spans="2:23" s="7" customFormat="1" ht="93.75" customHeight="1" x14ac:dyDescent="0.25">
      <c r="B45" s="4" t="s">
        <v>67</v>
      </c>
      <c r="C45" s="18">
        <v>35100003</v>
      </c>
      <c r="D45" s="17" t="s">
        <v>117</v>
      </c>
      <c r="E45" s="13">
        <v>862068.96551724139</v>
      </c>
      <c r="F45" s="13">
        <v>862068.96551724139</v>
      </c>
      <c r="G45" s="13">
        <v>862068.96551724139</v>
      </c>
      <c r="H45" s="5">
        <v>1</v>
      </c>
      <c r="I45" s="5">
        <v>611</v>
      </c>
      <c r="J45" s="5" t="s">
        <v>14</v>
      </c>
      <c r="K45" s="5">
        <v>32</v>
      </c>
      <c r="L45" s="5">
        <v>0</v>
      </c>
      <c r="M45" s="5">
        <v>0</v>
      </c>
      <c r="N45" s="5">
        <v>100</v>
      </c>
      <c r="O45" s="5">
        <v>0</v>
      </c>
      <c r="P45" s="6">
        <v>43131</v>
      </c>
      <c r="Q45" s="5">
        <v>0</v>
      </c>
      <c r="R45" s="5">
        <v>0</v>
      </c>
      <c r="S45" s="5">
        <v>0</v>
      </c>
      <c r="T45" s="5">
        <v>0</v>
      </c>
      <c r="U45" s="6">
        <v>43283</v>
      </c>
      <c r="V45" s="6">
        <v>43343</v>
      </c>
      <c r="W45" s="5" t="s">
        <v>4</v>
      </c>
    </row>
    <row r="46" spans="2:23" s="7" customFormat="1" ht="77.25" customHeight="1" x14ac:dyDescent="0.25">
      <c r="B46" s="4" t="s">
        <v>68</v>
      </c>
      <c r="C46" s="18">
        <v>35100003</v>
      </c>
      <c r="D46" s="17" t="s">
        <v>118</v>
      </c>
      <c r="E46" s="13">
        <v>2586206.8965517245</v>
      </c>
      <c r="F46" s="13">
        <v>2586206.8965517245</v>
      </c>
      <c r="G46" s="13">
        <v>2586206.8965517245</v>
      </c>
      <c r="H46" s="5">
        <v>1</v>
      </c>
      <c r="I46" s="5">
        <v>611</v>
      </c>
      <c r="J46" s="5" t="s">
        <v>14</v>
      </c>
      <c r="K46" s="5">
        <v>9</v>
      </c>
      <c r="L46" s="5">
        <v>0</v>
      </c>
      <c r="M46" s="5">
        <v>20</v>
      </c>
      <c r="N46" s="5">
        <v>80</v>
      </c>
      <c r="O46" s="5">
        <v>0</v>
      </c>
      <c r="P46" s="6">
        <v>43131</v>
      </c>
      <c r="Q46" s="5">
        <v>0</v>
      </c>
      <c r="R46" s="5">
        <v>0</v>
      </c>
      <c r="S46" s="5">
        <v>0</v>
      </c>
      <c r="T46" s="5">
        <v>0</v>
      </c>
      <c r="U46" s="6">
        <v>43164</v>
      </c>
      <c r="V46" s="6">
        <v>43251</v>
      </c>
      <c r="W46" s="5" t="s">
        <v>4</v>
      </c>
    </row>
    <row r="47" spans="2:23" s="7" customFormat="1" ht="100.5" customHeight="1" x14ac:dyDescent="0.25">
      <c r="B47" s="4" t="s">
        <v>69</v>
      </c>
      <c r="C47" s="18">
        <v>35100003</v>
      </c>
      <c r="D47" s="17" t="s">
        <v>40</v>
      </c>
      <c r="E47" s="13">
        <v>5172413.793103449</v>
      </c>
      <c r="F47" s="13">
        <v>5172413.793103449</v>
      </c>
      <c r="G47" s="13">
        <v>5172413.793103449</v>
      </c>
      <c r="H47" s="5">
        <v>10</v>
      </c>
      <c r="I47" s="5">
        <v>611</v>
      </c>
      <c r="J47" s="5" t="s">
        <v>14</v>
      </c>
      <c r="K47" s="5">
        <v>9</v>
      </c>
      <c r="L47" s="5">
        <v>0</v>
      </c>
      <c r="M47" s="5">
        <v>50</v>
      </c>
      <c r="N47" s="5">
        <v>50</v>
      </c>
      <c r="O47" s="5">
        <v>0</v>
      </c>
      <c r="P47" s="6">
        <v>43131</v>
      </c>
      <c r="Q47" s="5">
        <v>0</v>
      </c>
      <c r="R47" s="5">
        <v>0</v>
      </c>
      <c r="S47" s="5">
        <v>0</v>
      </c>
      <c r="T47" s="5">
        <v>0</v>
      </c>
      <c r="U47" s="6">
        <v>43192</v>
      </c>
      <c r="V47" s="6">
        <v>43371</v>
      </c>
      <c r="W47" s="5" t="s">
        <v>4</v>
      </c>
    </row>
    <row r="48" spans="2:23" s="7" customFormat="1" ht="129.75" customHeight="1" thickBot="1" x14ac:dyDescent="0.3">
      <c r="B48" s="4" t="s">
        <v>70</v>
      </c>
      <c r="C48" s="18">
        <v>35100003</v>
      </c>
      <c r="D48" s="17" t="s">
        <v>41</v>
      </c>
      <c r="E48" s="13">
        <v>1724138</v>
      </c>
      <c r="F48" s="13">
        <v>1724138</v>
      </c>
      <c r="G48" s="13">
        <v>1724138</v>
      </c>
      <c r="H48" s="5">
        <v>10</v>
      </c>
      <c r="I48" s="5">
        <v>611</v>
      </c>
      <c r="J48" s="5" t="s">
        <v>14</v>
      </c>
      <c r="K48" s="5">
        <v>9</v>
      </c>
      <c r="L48" s="5">
        <v>0</v>
      </c>
      <c r="M48" s="5">
        <v>0</v>
      </c>
      <c r="N48" s="5">
        <v>100</v>
      </c>
      <c r="O48" s="5">
        <v>0</v>
      </c>
      <c r="P48" s="6">
        <v>43131</v>
      </c>
      <c r="Q48" s="5">
        <v>0</v>
      </c>
      <c r="R48" s="5">
        <v>0</v>
      </c>
      <c r="S48" s="5">
        <v>0</v>
      </c>
      <c r="T48" s="5">
        <v>0</v>
      </c>
      <c r="U48" s="6">
        <v>43283</v>
      </c>
      <c r="V48" s="6">
        <v>43371</v>
      </c>
      <c r="W48" s="5" t="s">
        <v>4</v>
      </c>
    </row>
    <row r="49" spans="4:15" ht="15.75" thickBot="1" x14ac:dyDescent="0.3">
      <c r="D49" s="14" t="s">
        <v>15</v>
      </c>
      <c r="E49" s="15">
        <f>SUM(E10:E48)</f>
        <v>67215517.241379291</v>
      </c>
      <c r="F49" s="15">
        <f>SUM(F10:F48)</f>
        <v>67215517.241379291</v>
      </c>
      <c r="G49" s="15">
        <f>SUM(G10:G48)</f>
        <v>67215517.241379291</v>
      </c>
      <c r="I49" s="10" t="s">
        <v>82</v>
      </c>
      <c r="J49" t="s">
        <v>25</v>
      </c>
      <c r="K49"/>
      <c r="L49"/>
      <c r="O49" s="1"/>
    </row>
    <row r="50" spans="4:15" ht="15.75" thickBot="1" x14ac:dyDescent="0.3">
      <c r="D50" s="14" t="s">
        <v>31</v>
      </c>
      <c r="E50" s="15">
        <f>E49*16%+E49</f>
        <v>77969999.99999997</v>
      </c>
      <c r="F50" s="9"/>
      <c r="I50" s="10" t="s">
        <v>28</v>
      </c>
      <c r="J50" t="s">
        <v>20</v>
      </c>
      <c r="K50"/>
      <c r="L50"/>
      <c r="M50"/>
      <c r="N50"/>
    </row>
    <row r="51" spans="4:15" ht="15.75" thickBot="1" x14ac:dyDescent="0.3">
      <c r="D51" s="14" t="s">
        <v>24</v>
      </c>
      <c r="E51" s="16">
        <f>E10+E11+E12+E13+E14+E15+E16+E17+E18+E19+E20+E21+E22+E23+E24+E25+E26+E27+E28+E29+E30+E31+E32+E33+E34+E35+E36+E37+E38+E39+E40+E41+E42+E43+E44+E45+E46+E47+E48</f>
        <v>67215517.241379291</v>
      </c>
      <c r="F51" s="11"/>
      <c r="G51"/>
      <c r="I51" s="10" t="s">
        <v>84</v>
      </c>
      <c r="J51" t="s">
        <v>85</v>
      </c>
      <c r="K51"/>
      <c r="L51"/>
      <c r="M51"/>
      <c r="N51"/>
    </row>
    <row r="52" spans="4:15" x14ac:dyDescent="0.25">
      <c r="D52"/>
      <c r="E52"/>
      <c r="F52"/>
      <c r="G52"/>
      <c r="I52" s="10" t="s">
        <v>29</v>
      </c>
      <c r="J52" t="s">
        <v>27</v>
      </c>
      <c r="K52"/>
      <c r="L52"/>
      <c r="M52"/>
      <c r="N52"/>
    </row>
    <row r="53" spans="4:15" x14ac:dyDescent="0.25">
      <c r="D53" s="19"/>
      <c r="E53" s="20"/>
      <c r="F53"/>
      <c r="G53"/>
      <c r="I53" s="10" t="s">
        <v>30</v>
      </c>
      <c r="J53" t="s">
        <v>26</v>
      </c>
      <c r="K53"/>
      <c r="L53"/>
      <c r="M53"/>
      <c r="N53"/>
    </row>
    <row r="54" spans="4:15" x14ac:dyDescent="0.25">
      <c r="D54" s="19"/>
      <c r="E54" s="22"/>
      <c r="F54"/>
      <c r="G54"/>
      <c r="I54" s="10" t="s">
        <v>89</v>
      </c>
      <c r="J54" t="s">
        <v>92</v>
      </c>
      <c r="K54"/>
      <c r="L54"/>
      <c r="M54"/>
      <c r="N54"/>
    </row>
    <row r="55" spans="4:15" x14ac:dyDescent="0.25">
      <c r="D55" s="10"/>
      <c r="E55"/>
      <c r="F55"/>
      <c r="G55"/>
      <c r="I55" s="10" t="s">
        <v>21</v>
      </c>
      <c r="J55" t="s">
        <v>22</v>
      </c>
      <c r="K55"/>
      <c r="L55"/>
      <c r="M55"/>
      <c r="N55"/>
    </row>
    <row r="56" spans="4:15" ht="6.75" customHeight="1" x14ac:dyDescent="0.25">
      <c r="D56" s="10"/>
      <c r="E56"/>
      <c r="F56"/>
      <c r="G56"/>
      <c r="I56" s="10"/>
      <c r="J56"/>
      <c r="K56"/>
      <c r="L56"/>
      <c r="M56"/>
      <c r="N56"/>
    </row>
    <row r="57" spans="4:15" x14ac:dyDescent="0.25">
      <c r="N57"/>
    </row>
    <row r="58" spans="4:15" x14ac:dyDescent="0.25">
      <c r="N58"/>
    </row>
    <row r="59" spans="4:15" x14ac:dyDescent="0.25">
      <c r="D59"/>
      <c r="E59"/>
      <c r="F59"/>
      <c r="G59"/>
      <c r="H59"/>
      <c r="I59"/>
      <c r="J59"/>
      <c r="K59"/>
      <c r="L59"/>
      <c r="N59"/>
    </row>
    <row r="60" spans="4:15" x14ac:dyDescent="0.25">
      <c r="D60"/>
      <c r="E60"/>
      <c r="F60"/>
      <c r="G60"/>
      <c r="H60"/>
      <c r="I60"/>
      <c r="J60"/>
      <c r="K60"/>
      <c r="L60"/>
      <c r="N60"/>
    </row>
    <row r="61" spans="4:15" x14ac:dyDescent="0.25">
      <c r="D61"/>
      <c r="E61"/>
      <c r="F61"/>
      <c r="G61"/>
      <c r="H61"/>
      <c r="I61"/>
      <c r="J61"/>
      <c r="K61"/>
      <c r="L61"/>
      <c r="N61"/>
    </row>
    <row r="62" spans="4:15" x14ac:dyDescent="0.25">
      <c r="D62"/>
      <c r="E62"/>
      <c r="F62"/>
      <c r="G62"/>
      <c r="H62"/>
      <c r="I62"/>
      <c r="J62"/>
      <c r="K62"/>
      <c r="L62"/>
      <c r="N62"/>
    </row>
    <row r="63" spans="4:15" x14ac:dyDescent="0.25">
      <c r="D63"/>
      <c r="E63"/>
      <c r="F63"/>
      <c r="G63"/>
      <c r="H63"/>
      <c r="I63"/>
      <c r="J63"/>
      <c r="K63"/>
      <c r="L63"/>
      <c r="N63"/>
    </row>
    <row r="64" spans="4:15" x14ac:dyDescent="0.25">
      <c r="D64"/>
      <c r="E64"/>
      <c r="F64"/>
      <c r="G64"/>
      <c r="H64"/>
      <c r="I64"/>
      <c r="J64"/>
      <c r="K64"/>
      <c r="L64"/>
      <c r="N64"/>
    </row>
    <row r="65" spans="4:14" x14ac:dyDescent="0.25">
      <c r="D65"/>
      <c r="E65"/>
      <c r="F65"/>
      <c r="G65"/>
      <c r="H65"/>
      <c r="I65"/>
      <c r="J65"/>
      <c r="K65"/>
      <c r="L65"/>
      <c r="N65"/>
    </row>
    <row r="66" spans="4:14" x14ac:dyDescent="0.25">
      <c r="D66"/>
      <c r="E66"/>
      <c r="F66"/>
      <c r="G66"/>
      <c r="H66"/>
      <c r="I66"/>
      <c r="J66"/>
      <c r="K66"/>
      <c r="L66"/>
      <c r="N66"/>
    </row>
    <row r="67" spans="4:14" x14ac:dyDescent="0.25">
      <c r="D67"/>
      <c r="E67"/>
      <c r="F67"/>
      <c r="G67"/>
      <c r="H67"/>
      <c r="I67"/>
      <c r="J67"/>
      <c r="K67"/>
      <c r="L67"/>
      <c r="N67"/>
    </row>
    <row r="68" spans="4:14" x14ac:dyDescent="0.25">
      <c r="D68"/>
      <c r="E68"/>
      <c r="F68"/>
      <c r="G68"/>
      <c r="H68"/>
      <c r="I68"/>
      <c r="J68"/>
      <c r="K68"/>
      <c r="L68"/>
      <c r="N68"/>
    </row>
    <row r="69" spans="4:14" x14ac:dyDescent="0.25">
      <c r="D69"/>
      <c r="E69"/>
      <c r="F69"/>
      <c r="G69"/>
      <c r="H69"/>
      <c r="I69"/>
      <c r="J69"/>
      <c r="K69"/>
      <c r="L69"/>
      <c r="N69"/>
    </row>
    <row r="70" spans="4:14" x14ac:dyDescent="0.25">
      <c r="D70"/>
      <c r="E70"/>
      <c r="F70"/>
      <c r="G70"/>
      <c r="H70"/>
      <c r="I70"/>
      <c r="J70"/>
      <c r="K70"/>
      <c r="L70"/>
      <c r="N70"/>
    </row>
    <row r="71" spans="4:14" x14ac:dyDescent="0.25">
      <c r="D71"/>
      <c r="E71"/>
      <c r="F71"/>
      <c r="G71"/>
      <c r="H71"/>
      <c r="I71"/>
      <c r="J71"/>
      <c r="K71"/>
      <c r="L71"/>
      <c r="N71"/>
    </row>
    <row r="72" spans="4:14" x14ac:dyDescent="0.25">
      <c r="D72"/>
      <c r="E72"/>
      <c r="F72"/>
      <c r="G72"/>
      <c r="H72"/>
      <c r="I72"/>
      <c r="J72"/>
      <c r="K72"/>
      <c r="L72"/>
      <c r="N72"/>
    </row>
    <row r="73" spans="4:14" x14ac:dyDescent="0.25">
      <c r="D73"/>
      <c r="E73"/>
      <c r="F73"/>
      <c r="G73"/>
      <c r="H73"/>
      <c r="I73"/>
      <c r="J73"/>
      <c r="K73"/>
      <c r="L73"/>
      <c r="N73"/>
    </row>
    <row r="74" spans="4:14" x14ac:dyDescent="0.25">
      <c r="D74"/>
      <c r="E74"/>
      <c r="F74"/>
      <c r="G74"/>
      <c r="H74"/>
      <c r="I74"/>
      <c r="J74"/>
      <c r="K74"/>
      <c r="L74"/>
      <c r="N74"/>
    </row>
    <row r="75" spans="4:14" x14ac:dyDescent="0.25">
      <c r="D75"/>
      <c r="E75"/>
      <c r="F75"/>
      <c r="G75"/>
      <c r="H75"/>
      <c r="I75"/>
      <c r="J75"/>
      <c r="K75"/>
      <c r="L75"/>
      <c r="N75"/>
    </row>
    <row r="76" spans="4:14" x14ac:dyDescent="0.25">
      <c r="D76"/>
      <c r="E76"/>
      <c r="F76"/>
      <c r="G76"/>
      <c r="H76"/>
      <c r="I76"/>
      <c r="J76"/>
      <c r="K76"/>
      <c r="L76"/>
      <c r="N76"/>
    </row>
    <row r="77" spans="4:14" x14ac:dyDescent="0.25">
      <c r="D77"/>
      <c r="E77"/>
      <c r="F77"/>
      <c r="G77"/>
      <c r="H77"/>
      <c r="I77"/>
      <c r="J77"/>
      <c r="K77"/>
      <c r="L77"/>
      <c r="N77"/>
    </row>
    <row r="78" spans="4:14" x14ac:dyDescent="0.25">
      <c r="D78"/>
      <c r="E78"/>
      <c r="F78"/>
      <c r="G78"/>
      <c r="H78"/>
      <c r="I78"/>
      <c r="J78"/>
      <c r="K78"/>
      <c r="L78"/>
      <c r="N78"/>
    </row>
    <row r="79" spans="4:14" x14ac:dyDescent="0.25">
      <c r="D79"/>
      <c r="E79"/>
      <c r="F79"/>
      <c r="G79"/>
      <c r="H79"/>
      <c r="I79"/>
      <c r="J79"/>
      <c r="K79"/>
      <c r="L79"/>
      <c r="N79"/>
    </row>
    <row r="80" spans="4:14" x14ac:dyDescent="0.25">
      <c r="N80"/>
    </row>
    <row r="81" spans="14:14" x14ac:dyDescent="0.25">
      <c r="N81"/>
    </row>
    <row r="82" spans="14:14" x14ac:dyDescent="0.25">
      <c r="N82"/>
    </row>
    <row r="83" spans="14:14" x14ac:dyDescent="0.25">
      <c r="N83"/>
    </row>
    <row r="84" spans="14:14" x14ac:dyDescent="0.25">
      <c r="N84"/>
    </row>
    <row r="85" spans="14:14" x14ac:dyDescent="0.25">
      <c r="N85"/>
    </row>
    <row r="86" spans="14:14" x14ac:dyDescent="0.25">
      <c r="N86"/>
    </row>
    <row r="87" spans="14:14" x14ac:dyDescent="0.25">
      <c r="N87"/>
    </row>
    <row r="88" spans="14:14" x14ac:dyDescent="0.25">
      <c r="N88"/>
    </row>
  </sheetData>
  <mergeCells count="4">
    <mergeCell ref="B1:W1"/>
    <mergeCell ref="B2:W2"/>
    <mergeCell ref="B3:W3"/>
    <mergeCell ref="B7:W7"/>
  </mergeCells>
  <pageMargins left="0.59055118110236227" right="0" top="0" bottom="0" header="0" footer="0"/>
  <pageSetup paperSize="5" scale="65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PlantillaPAOP2016</vt:lpstr>
      <vt:lpstr>PlantillaPAOP2016!Títulos_a_imprimir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Heredia</dc:creator>
  <cp:lastModifiedBy>OSCAR_HEREDIA</cp:lastModifiedBy>
  <cp:lastPrinted>2018-05-09T17:47:42Z</cp:lastPrinted>
  <dcterms:created xsi:type="dcterms:W3CDTF">2015-01-29T19:49:21Z</dcterms:created>
  <dcterms:modified xsi:type="dcterms:W3CDTF">2018-05-09T17:53:22Z</dcterms:modified>
</cp:coreProperties>
</file>